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2220"/>
  <workbookPr codeName="ThisWorkbook" autoCompressPictures="0"/>
  <bookViews>
    <workbookView xWindow="3160" yWindow="400" windowWidth="19080" windowHeight="11440" tabRatio="598"/>
  </bookViews>
  <sheets>
    <sheet name="Definition" sheetId="126" r:id="rId1"/>
    <sheet name="Geometry" sheetId="123" r:id="rId2"/>
    <sheet name="Salinity" sheetId="124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00" i="124" l="1"/>
  <c r="K100" i="124"/>
  <c r="J100" i="124"/>
  <c r="I100" i="124"/>
  <c r="E100" i="124"/>
  <c r="F100" i="124"/>
  <c r="G100" i="124"/>
  <c r="D100" i="124"/>
</calcChain>
</file>

<file path=xl/comments1.xml><?xml version="1.0" encoding="utf-8"?>
<comments xmlns="http://schemas.openxmlformats.org/spreadsheetml/2006/main">
  <authors>
    <author>Remko Nijzink</author>
  </authors>
  <commentList>
    <comment ref="X4" authorId="0">
      <text>
        <r>
          <rPr>
            <b/>
            <sz val="9"/>
            <color indexed="81"/>
            <rFont val="Tahoma"/>
            <family val="2"/>
          </rPr>
          <t>Remko Nijzink:</t>
        </r>
        <r>
          <rPr>
            <sz val="9"/>
            <color indexed="81"/>
            <rFont val="Tahoma"/>
            <family val="2"/>
          </rPr>
          <t xml:space="preserve">
Now E0 is used, should be Ls</t>
        </r>
      </text>
    </comment>
    <comment ref="X49" authorId="0">
      <text>
        <r>
          <rPr>
            <b/>
            <sz val="9"/>
            <color indexed="81"/>
            <rFont val="Tahoma"/>
            <family val="2"/>
          </rPr>
          <t>Remko Nijzink:</t>
        </r>
        <r>
          <rPr>
            <sz val="9"/>
            <color indexed="81"/>
            <rFont val="Tahoma"/>
            <family val="2"/>
          </rPr>
          <t xml:space="preserve">
Now E0 is used, should be Ls</t>
        </r>
      </text>
    </comment>
    <comment ref="X53" authorId="0">
      <text>
        <r>
          <rPr>
            <b/>
            <sz val="9"/>
            <color indexed="81"/>
            <rFont val="Tahoma"/>
            <family val="2"/>
          </rPr>
          <t>Remko Nijzink:</t>
        </r>
        <r>
          <rPr>
            <sz val="9"/>
            <color indexed="81"/>
            <rFont val="Tahoma"/>
            <family val="2"/>
          </rPr>
          <t xml:space="preserve">
Now E0 is used, should be Ls</t>
        </r>
      </text>
    </comment>
    <comment ref="X57" authorId="0">
      <text>
        <r>
          <rPr>
            <b/>
            <sz val="9"/>
            <color indexed="81"/>
            <rFont val="Tahoma"/>
            <family val="2"/>
          </rPr>
          <t>Remko Nijzink:</t>
        </r>
        <r>
          <rPr>
            <sz val="9"/>
            <color indexed="81"/>
            <rFont val="Tahoma"/>
            <family val="2"/>
          </rPr>
          <t xml:space="preserve">
Now E0 is used, should be Ls</t>
        </r>
      </text>
    </comment>
    <comment ref="X91" authorId="0">
      <text>
        <r>
          <rPr>
            <b/>
            <sz val="9"/>
            <color indexed="81"/>
            <rFont val="Tahoma"/>
            <family val="2"/>
          </rPr>
          <t>Remko Nijzink:</t>
        </r>
        <r>
          <rPr>
            <sz val="9"/>
            <color indexed="81"/>
            <rFont val="Tahoma"/>
            <family val="2"/>
          </rPr>
          <t xml:space="preserve">
Now E0 is used, should be Ls</t>
        </r>
      </text>
    </comment>
    <comment ref="X99" authorId="0">
      <text>
        <r>
          <rPr>
            <b/>
            <sz val="9"/>
            <color indexed="81"/>
            <rFont val="Tahoma"/>
            <family val="2"/>
          </rPr>
          <t>Remko Nijzink:</t>
        </r>
        <r>
          <rPr>
            <sz val="9"/>
            <color indexed="81"/>
            <rFont val="Tahoma"/>
            <family val="2"/>
          </rPr>
          <t xml:space="preserve">
Now E0 is used, should be Ls</t>
        </r>
      </text>
    </comment>
  </commentList>
</comments>
</file>

<file path=xl/sharedStrings.xml><?xml version="1.0" encoding="utf-8"?>
<sst xmlns="http://schemas.openxmlformats.org/spreadsheetml/2006/main" count="503" uniqueCount="187">
  <si>
    <t>Limpopo</t>
  </si>
  <si>
    <t>Pungue</t>
  </si>
  <si>
    <t>Maputo</t>
  </si>
  <si>
    <t>Incomati</t>
  </si>
  <si>
    <t>Corantijn</t>
  </si>
  <si>
    <t>K</t>
  </si>
  <si>
    <t>A1 [m2]</t>
  </si>
  <si>
    <t>a1 [m]</t>
  </si>
  <si>
    <t>a2 [m]</t>
  </si>
  <si>
    <t>x1 [m]</t>
  </si>
  <si>
    <t>H0 [m]</t>
  </si>
  <si>
    <t>E [m]</t>
  </si>
  <si>
    <t>h0 [m]</t>
  </si>
  <si>
    <t>T [s]</t>
  </si>
  <si>
    <t>Q [m3/s]</t>
  </si>
  <si>
    <t>S0</t>
  </si>
  <si>
    <t>Date</t>
  </si>
  <si>
    <t>Selangor</t>
  </si>
  <si>
    <t>Muar</t>
  </si>
  <si>
    <t xml:space="preserve">Bernam </t>
  </si>
  <si>
    <t>Sinnamary</t>
  </si>
  <si>
    <t>Westerschelde</t>
  </si>
  <si>
    <t>D1</t>
  </si>
  <si>
    <t>9a</t>
  </si>
  <si>
    <t>10a</t>
  </si>
  <si>
    <t>10b</t>
  </si>
  <si>
    <t>10c</t>
  </si>
  <si>
    <t>14a</t>
  </si>
  <si>
    <t>14b</t>
  </si>
  <si>
    <t>14c</t>
  </si>
  <si>
    <t>17a</t>
  </si>
  <si>
    <t>18a</t>
  </si>
  <si>
    <t>22a</t>
  </si>
  <si>
    <t>S1</t>
  </si>
  <si>
    <t>Kurau</t>
  </si>
  <si>
    <t>Perak</t>
  </si>
  <si>
    <t>Endau</t>
  </si>
  <si>
    <t>25a</t>
  </si>
  <si>
    <t>MaeKlong</t>
  </si>
  <si>
    <t>Lalang</t>
  </si>
  <si>
    <t>ChaoPhya</t>
  </si>
  <si>
    <t>Pangani</t>
  </si>
  <si>
    <t>x1</t>
  </si>
  <si>
    <t xml:space="preserve">Landak </t>
  </si>
  <si>
    <t>9b</t>
  </si>
  <si>
    <t>15a</t>
  </si>
  <si>
    <t>15b</t>
  </si>
  <si>
    <t>16a</t>
  </si>
  <si>
    <t>Edisto</t>
  </si>
  <si>
    <t>21a</t>
  </si>
  <si>
    <t>Label</t>
  </si>
  <si>
    <t>Estuary</t>
  </si>
  <si>
    <t>Thames (New)</t>
  </si>
  <si>
    <t>Tha Chin (New)</t>
  </si>
  <si>
    <t>Delaware</t>
  </si>
  <si>
    <t>Reliable Sets for Calibration</t>
  </si>
  <si>
    <t>Reliable Sets with Shifted X</t>
  </si>
  <si>
    <t>Unreliable Sets for testing</t>
  </si>
  <si>
    <t>Solo</t>
  </si>
  <si>
    <t>Eems</t>
  </si>
  <si>
    <t>Tejo</t>
  </si>
  <si>
    <t>Complicated Sets with Split Channel</t>
  </si>
  <si>
    <t>Rembau Linggi</t>
  </si>
  <si>
    <t>Rompin</t>
  </si>
  <si>
    <t>Ulu Sedili Besar</t>
  </si>
  <si>
    <t>Other Sets with unsteady state condition</t>
  </si>
  <si>
    <t>Gambia</t>
  </si>
  <si>
    <t>A0 [m2]</t>
  </si>
  <si>
    <t>h1 [m]</t>
  </si>
  <si>
    <t>b1 [m]</t>
  </si>
  <si>
    <t>b2 [m]</t>
  </si>
  <si>
    <t>Other Sets from report</t>
  </si>
  <si>
    <t>1a</t>
  </si>
  <si>
    <t>1b</t>
  </si>
  <si>
    <t>7a</t>
  </si>
  <si>
    <t>7b</t>
  </si>
  <si>
    <t>7c</t>
  </si>
  <si>
    <t>7d</t>
  </si>
  <si>
    <t>11a</t>
  </si>
  <si>
    <t>13a</t>
  </si>
  <si>
    <t>13b</t>
  </si>
  <si>
    <t>13c</t>
  </si>
  <si>
    <t>13d</t>
  </si>
  <si>
    <t>15c</t>
  </si>
  <si>
    <t>30a</t>
  </si>
  <si>
    <t>30b</t>
  </si>
  <si>
    <t>S1 [ppt]</t>
  </si>
  <si>
    <t>16b</t>
  </si>
  <si>
    <t>16c</t>
  </si>
  <si>
    <t>23a</t>
  </si>
  <si>
    <t>Elbe_Flanders</t>
  </si>
  <si>
    <t>Elbe_Savenije</t>
  </si>
  <si>
    <t>Elbe_Kuijper</t>
  </si>
  <si>
    <t>17b</t>
  </si>
  <si>
    <t>29a</t>
  </si>
  <si>
    <t>29b</t>
  </si>
  <si>
    <t>S0 [ppt]</t>
  </si>
  <si>
    <t>h1 ave [m]</t>
  </si>
  <si>
    <t>23b</t>
  </si>
  <si>
    <t>24a</t>
  </si>
  <si>
    <t>27a</t>
  </si>
  <si>
    <t>23c</t>
  </si>
  <si>
    <t>23d</t>
  </si>
  <si>
    <t>23e</t>
  </si>
  <si>
    <t>23f</t>
  </si>
  <si>
    <t>23g</t>
  </si>
  <si>
    <t>23h</t>
  </si>
  <si>
    <t>23i</t>
  </si>
  <si>
    <t>23j</t>
  </si>
  <si>
    <t>24b</t>
  </si>
  <si>
    <t>28a</t>
  </si>
  <si>
    <t>28b</t>
  </si>
  <si>
    <t>29c</t>
  </si>
  <si>
    <t>30c</t>
  </si>
  <si>
    <t>31a</t>
  </si>
  <si>
    <t>31b</t>
  </si>
  <si>
    <t>31c</t>
  </si>
  <si>
    <t>32a</t>
  </si>
  <si>
    <t>32b</t>
  </si>
  <si>
    <t>32c</t>
  </si>
  <si>
    <t>B0 [m]</t>
  </si>
  <si>
    <t>B1 [m]</t>
  </si>
  <si>
    <t>Bf [m]</t>
  </si>
  <si>
    <r>
      <t>L</t>
    </r>
    <r>
      <rPr>
        <vertAlign val="superscript"/>
        <sz val="11"/>
        <rFont val="Calibri"/>
        <family val="2"/>
        <scheme val="minor"/>
      </rPr>
      <t>HWS</t>
    </r>
    <r>
      <rPr>
        <sz val="11"/>
        <rFont val="Calibri"/>
        <family val="2"/>
        <scheme val="minor"/>
      </rPr>
      <t xml:space="preserve"> [m]</t>
    </r>
  </si>
  <si>
    <t>Thames</t>
  </si>
  <si>
    <t>Tha Chin</t>
  </si>
  <si>
    <r>
      <t>A0 [m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</si>
  <si>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A1 [m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</si>
  <si>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Q [m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/s]</t>
    </r>
  </si>
  <si>
    <r>
      <t>D0 [m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/s]</t>
    </r>
  </si>
  <si>
    <r>
      <t>D1 [m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/s]</t>
    </r>
  </si>
  <si>
    <t>Geometry</t>
  </si>
  <si>
    <t>Salinity</t>
  </si>
  <si>
    <t>Km</t>
  </si>
  <si>
    <t>a1</t>
  </si>
  <si>
    <t>Cross-sectional convergence length of the seaward reach of estuary [L]</t>
  </si>
  <si>
    <t>a2</t>
  </si>
  <si>
    <t>Cross-sectional convergence length of the landward reach of estuary [L]</t>
  </si>
  <si>
    <t>A0</t>
  </si>
  <si>
    <t>A1</t>
  </si>
  <si>
    <t>b1</t>
  </si>
  <si>
    <t>Width convergence length of the seaward reach of estuary [L]</t>
  </si>
  <si>
    <t>b2</t>
  </si>
  <si>
    <t>Width convergence length of the landward reach of estuary [L]</t>
  </si>
  <si>
    <t>B0</t>
  </si>
  <si>
    <t>Width at estuary mouth [L]</t>
  </si>
  <si>
    <t>B1</t>
  </si>
  <si>
    <t>Width at inflection point x1 [L]</t>
  </si>
  <si>
    <t>Bf</t>
  </si>
  <si>
    <t>Streamwidth [L]</t>
  </si>
  <si>
    <t>D0</t>
  </si>
  <si>
    <t>NOMENCLATURE</t>
  </si>
  <si>
    <t>E</t>
  </si>
  <si>
    <t>Tidal excursion [L]</t>
  </si>
  <si>
    <t>h0</t>
  </si>
  <si>
    <t>Estuary depth at the mouth [L]</t>
  </si>
  <si>
    <t>H0</t>
  </si>
  <si>
    <t>Tidal range at estuary mouth [L]</t>
  </si>
  <si>
    <t>Dimensionless Van den Burgh’s coefficient [-]</t>
  </si>
  <si>
    <t>T</t>
  </si>
  <si>
    <t>Tidal period [T]</t>
  </si>
  <si>
    <t>h1</t>
  </si>
  <si>
    <t>Estuary depth at inflection point x1 [L]</t>
  </si>
  <si>
    <t>h1 ave</t>
  </si>
  <si>
    <t>Averaged estuary depth from inflection point x1 [L]</t>
  </si>
  <si>
    <t>Q</t>
  </si>
  <si>
    <r>
      <rPr>
        <sz val="11"/>
        <rFont val="Calibri"/>
        <family val="2"/>
      </rPr>
      <t>α</t>
    </r>
    <r>
      <rPr>
        <sz val="11"/>
        <rFont val="Calibri"/>
        <family val="2"/>
        <scheme val="minor"/>
      </rPr>
      <t>1 [m</t>
    </r>
    <r>
      <rPr>
        <vertAlign val="superscript"/>
        <sz val="11"/>
        <rFont val="Calibri"/>
        <family val="2"/>
        <scheme val="minor"/>
      </rPr>
      <t>-1</t>
    </r>
    <r>
      <rPr>
        <sz val="11"/>
        <rFont val="Calibri"/>
        <family val="2"/>
        <scheme val="minor"/>
      </rPr>
      <t>]</t>
    </r>
  </si>
  <si>
    <r>
      <rPr>
        <sz val="11"/>
        <color theme="1"/>
        <rFont val="Calibri"/>
        <family val="2"/>
      </rPr>
      <t>α</t>
    </r>
    <r>
      <rPr>
        <sz val="11"/>
        <color theme="1"/>
        <rFont val="Calibri"/>
        <family val="2"/>
        <scheme val="minor"/>
      </rPr>
      <t>0 [m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]</t>
    </r>
  </si>
  <si>
    <r>
      <t>δH (10</t>
    </r>
    <r>
      <rPr>
        <vertAlign val="superscript"/>
        <sz val="11"/>
        <color theme="1"/>
        <rFont val="Times New Roman"/>
        <family val="1"/>
      </rPr>
      <t>-6</t>
    </r>
    <r>
      <rPr>
        <sz val="11"/>
        <color theme="1"/>
        <rFont val="Times New Roman"/>
        <family val="1"/>
      </rPr>
      <t>) [m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]</t>
    </r>
  </si>
  <si>
    <t>α1</t>
  </si>
  <si>
    <r>
      <t>Cross-sectional area at inflection point x1 [L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</si>
  <si>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r>
      <t>Longitudinal dispersion at estuary mouth [L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/T]</t>
    </r>
  </si>
  <si>
    <r>
      <t>Longitudinal dispersion at inflection point x1 [L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/T]</t>
    </r>
  </si>
  <si>
    <r>
      <t>Steady state salinity at estuary mouth [M/L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]</t>
    </r>
  </si>
  <si>
    <r>
      <t>Steady state salinity at inflection point x1 [M/L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]</t>
    </r>
  </si>
  <si>
    <r>
      <t>Mixing number at estuary mouth [L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]</t>
    </r>
  </si>
  <si>
    <r>
      <t>Mixing number at inflection point x1 [L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]</t>
    </r>
  </si>
  <si>
    <r>
      <t>Damping rate of tidal range [L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]</t>
    </r>
  </si>
  <si>
    <r>
      <t>L</t>
    </r>
    <r>
      <rPr>
        <b/>
        <vertAlign val="superscript"/>
        <sz val="11"/>
        <color theme="1"/>
        <rFont val="Calibri"/>
        <family val="2"/>
        <scheme val="minor"/>
      </rPr>
      <t>HWS</t>
    </r>
  </si>
  <si>
    <r>
      <rPr>
        <b/>
        <sz val="11"/>
        <color theme="1"/>
        <rFont val="Calibri"/>
        <family val="2"/>
      </rPr>
      <t>α</t>
    </r>
    <r>
      <rPr>
        <b/>
        <sz val="11"/>
        <color theme="1"/>
        <rFont val="Calibri"/>
        <family val="2"/>
        <scheme val="minor"/>
      </rPr>
      <t>0</t>
    </r>
  </si>
  <si>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libri"/>
        <family val="2"/>
        <scheme val="minor"/>
      </rPr>
      <t>H</t>
    </r>
  </si>
  <si>
    <t>Unknown</t>
  </si>
  <si>
    <r>
      <t>Cross-sectional area at estuary mouth [L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]</t>
    </r>
  </si>
  <si>
    <t>Manning’s coefficient [L^0.33/T]</t>
  </si>
  <si>
    <t>Salt intrusion length at High Water Slack [L]</t>
  </si>
  <si>
    <r>
      <t>The freshet or fresh water discharge [L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/T]</t>
    </r>
  </si>
  <si>
    <t>Location of first inflection point [L]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</si>
</sst>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0"/>
    <numFmt numFmtId="166" formatCode="0.000"/>
    <numFmt numFmtId="167" formatCode="dd/mm/yyyy;@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vertAlign val="superscript"/>
      <sz val="11"/>
      <color theme="1"/>
      <name val="Times New Roman"/>
      <family val="1"/>
    </font>
    <font>
      <b/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171">
    <xf numFmtId="0" fontId="0" fillId="0" borderId="0" xfId="0"/>
    <xf numFmtId="0" fontId="0" fillId="0" borderId="2" xfId="0" applyBorder="1"/>
    <xf numFmtId="0" fontId="0" fillId="0" borderId="8" xfId="0" applyBorder="1"/>
    <xf numFmtId="0" fontId="0" fillId="0" borderId="10" xfId="0" applyBorder="1"/>
    <xf numFmtId="0" fontId="0" fillId="0" borderId="0" xfId="0" applyBorder="1"/>
    <xf numFmtId="0" fontId="0" fillId="0" borderId="0" xfId="0" applyFill="1" applyBorder="1"/>
    <xf numFmtId="1" fontId="0" fillId="0" borderId="0" xfId="0" applyNumberFormat="1" applyBorder="1"/>
    <xf numFmtId="1" fontId="0" fillId="0" borderId="3" xfId="0" applyNumberFormat="1" applyBorder="1"/>
    <xf numFmtId="0" fontId="0" fillId="0" borderId="10" xfId="0" applyFill="1" applyBorder="1"/>
    <xf numFmtId="0" fontId="0" fillId="0" borderId="11" xfId="0" applyFill="1" applyBorder="1"/>
    <xf numFmtId="0" fontId="0" fillId="0" borderId="8" xfId="0" applyFill="1" applyBorder="1"/>
    <xf numFmtId="0" fontId="0" fillId="2" borderId="2" xfId="0" applyFill="1" applyBorder="1"/>
    <xf numFmtId="0" fontId="2" fillId="0" borderId="0" xfId="0" applyFont="1" applyFill="1" applyBorder="1"/>
    <xf numFmtId="0" fontId="0" fillId="0" borderId="0" xfId="0" applyBorder="1" applyAlignment="1">
      <alignment horizontal="center"/>
    </xf>
    <xf numFmtId="0" fontId="0" fillId="0" borderId="5" xfId="0" applyFill="1" applyBorder="1"/>
    <xf numFmtId="0" fontId="0" fillId="0" borderId="7" xfId="0" applyFill="1" applyBorder="1"/>
    <xf numFmtId="0" fontId="0" fillId="0" borderId="12" xfId="0" applyFill="1" applyBorder="1"/>
    <xf numFmtId="0" fontId="0" fillId="0" borderId="3" xfId="0" applyFill="1" applyBorder="1"/>
    <xf numFmtId="0" fontId="0" fillId="0" borderId="9" xfId="0" applyFill="1" applyBorder="1"/>
    <xf numFmtId="0" fontId="7" fillId="0" borderId="0" xfId="0" applyFont="1" applyFill="1" applyBorder="1"/>
    <xf numFmtId="164" fontId="3" fillId="0" borderId="0" xfId="0" applyNumberFormat="1" applyFont="1" applyFill="1" applyBorder="1"/>
    <xf numFmtId="0" fontId="3" fillId="0" borderId="0" xfId="0" applyFont="1" applyFill="1" applyBorder="1"/>
    <xf numFmtId="0" fontId="8" fillId="0" borderId="0" xfId="0" applyFont="1" applyFill="1" applyBorder="1"/>
    <xf numFmtId="166" fontId="3" fillId="0" borderId="0" xfId="0" applyNumberFormat="1" applyFont="1" applyFill="1" applyBorder="1"/>
    <xf numFmtId="165" fontId="3" fillId="0" borderId="0" xfId="0" applyNumberFormat="1" applyFont="1" applyFill="1" applyBorder="1"/>
    <xf numFmtId="2" fontId="3" fillId="0" borderId="0" xfId="0" applyNumberFormat="1" applyFont="1" applyFill="1" applyBorder="1"/>
    <xf numFmtId="2" fontId="0" fillId="0" borderId="0" xfId="0" applyNumberFormat="1" applyFill="1" applyBorder="1"/>
    <xf numFmtId="0" fontId="0" fillId="0" borderId="11" xfId="0" applyBorder="1"/>
    <xf numFmtId="0" fontId="7" fillId="0" borderId="0" xfId="0" applyFont="1" applyFill="1" applyBorder="1" applyAlignment="1"/>
    <xf numFmtId="2" fontId="0" fillId="0" borderId="0" xfId="0" applyNumberFormat="1"/>
    <xf numFmtId="0" fontId="0" fillId="0" borderId="14" xfId="0" applyFill="1" applyBorder="1"/>
    <xf numFmtId="0" fontId="0" fillId="0" borderId="2" xfId="0" applyFill="1" applyBorder="1"/>
    <xf numFmtId="1" fontId="0" fillId="0" borderId="2" xfId="0" applyNumberFormat="1" applyBorder="1"/>
    <xf numFmtId="0" fontId="0" fillId="2" borderId="8" xfId="0" applyFill="1" applyBorder="1"/>
    <xf numFmtId="167" fontId="0" fillId="0" borderId="5" xfId="0" applyNumberFormat="1" applyBorder="1" applyAlignment="1">
      <alignment horizontal="center"/>
    </xf>
    <xf numFmtId="0" fontId="0" fillId="0" borderId="4" xfId="0" applyBorder="1"/>
    <xf numFmtId="2" fontId="0" fillId="0" borderId="9" xfId="0" applyNumberFormat="1" applyBorder="1"/>
    <xf numFmtId="2" fontId="0" fillId="0" borderId="3" xfId="0" applyNumberFormat="1" applyBorder="1"/>
    <xf numFmtId="2" fontId="0" fillId="0" borderId="0" xfId="0" applyNumberFormat="1" applyBorder="1"/>
    <xf numFmtId="2" fontId="0" fillId="0" borderId="12" xfId="0" applyNumberFormat="1" applyBorder="1"/>
    <xf numFmtId="2" fontId="0" fillId="0" borderId="9" xfId="0" applyNumberFormat="1" applyFill="1" applyBorder="1"/>
    <xf numFmtId="2" fontId="0" fillId="0" borderId="12" xfId="0" applyNumberFormat="1" applyFill="1" applyBorder="1"/>
    <xf numFmtId="2" fontId="0" fillId="0" borderId="3" xfId="0" applyNumberFormat="1" applyFill="1" applyBorder="1"/>
    <xf numFmtId="1" fontId="0" fillId="0" borderId="9" xfId="0" applyNumberFormat="1" applyFill="1" applyBorder="1"/>
    <xf numFmtId="1" fontId="0" fillId="0" borderId="0" xfId="0" applyNumberFormat="1" applyFill="1" applyBorder="1"/>
    <xf numFmtId="2" fontId="10" fillId="0" borderId="0" xfId="0" applyNumberFormat="1" applyFont="1" applyFill="1" applyBorder="1"/>
    <xf numFmtId="1" fontId="10" fillId="0" borderId="0" xfId="0" applyNumberFormat="1" applyFont="1" applyBorder="1"/>
    <xf numFmtId="1" fontId="0" fillId="0" borderId="0" xfId="0" applyNumberFormat="1"/>
    <xf numFmtId="1" fontId="10" fillId="0" borderId="0" xfId="0" applyNumberFormat="1" applyFont="1" applyFill="1" applyBorder="1"/>
    <xf numFmtId="1" fontId="0" fillId="0" borderId="12" xfId="0" applyNumberFormat="1" applyFill="1" applyBorder="1"/>
    <xf numFmtId="1" fontId="10" fillId="0" borderId="9" xfId="0" applyNumberFormat="1" applyFont="1" applyBorder="1"/>
    <xf numFmtId="1" fontId="10" fillId="0" borderId="12" xfId="0" applyNumberFormat="1" applyFont="1" applyBorder="1"/>
    <xf numFmtId="1" fontId="0" fillId="0" borderId="3" xfId="0" applyNumberFormat="1" applyFill="1" applyBorder="1"/>
    <xf numFmtId="0" fontId="0" fillId="0" borderId="13" xfId="0" applyFill="1" applyBorder="1"/>
    <xf numFmtId="0" fontId="0" fillId="0" borderId="15" xfId="0" applyFill="1" applyBorder="1"/>
    <xf numFmtId="2" fontId="10" fillId="0" borderId="12" xfId="0" applyNumberFormat="1" applyFont="1" applyFill="1" applyBorder="1"/>
    <xf numFmtId="1" fontId="10" fillId="0" borderId="12" xfId="0" applyNumberFormat="1" applyFont="1" applyFill="1" applyBorder="1"/>
    <xf numFmtId="1" fontId="10" fillId="0" borderId="3" xfId="0" applyNumberFormat="1" applyFont="1" applyBorder="1"/>
    <xf numFmtId="2" fontId="10" fillId="0" borderId="3" xfId="0" applyNumberFormat="1" applyFont="1" applyFill="1" applyBorder="1"/>
    <xf numFmtId="1" fontId="10" fillId="0" borderId="3" xfId="0" applyNumberFormat="1" applyFont="1" applyFill="1" applyBorder="1"/>
    <xf numFmtId="2" fontId="0" fillId="0" borderId="9" xfId="0" applyNumberFormat="1" applyFont="1" applyFill="1" applyBorder="1"/>
    <xf numFmtId="2" fontId="0" fillId="0" borderId="12" xfId="0" applyNumberFormat="1" applyFont="1" applyFill="1" applyBorder="1"/>
    <xf numFmtId="2" fontId="0" fillId="0" borderId="0" xfId="0" applyNumberFormat="1" applyFont="1" applyFill="1" applyBorder="1"/>
    <xf numFmtId="1" fontId="0" fillId="0" borderId="12" xfId="0" applyNumberFormat="1" applyFont="1" applyFill="1" applyBorder="1"/>
    <xf numFmtId="0" fontId="0" fillId="0" borderId="4" xfId="0" applyFill="1" applyBorder="1"/>
    <xf numFmtId="1" fontId="0" fillId="0" borderId="9" xfId="0" applyNumberFormat="1" applyFont="1" applyFill="1" applyBorder="1"/>
    <xf numFmtId="1" fontId="0" fillId="0" borderId="0" xfId="0" applyNumberFormat="1" applyFont="1" applyFill="1" applyBorder="1"/>
    <xf numFmtId="0" fontId="2" fillId="0" borderId="3" xfId="0" applyFont="1" applyFill="1" applyBorder="1"/>
    <xf numFmtId="1" fontId="2" fillId="0" borderId="3" xfId="0" applyNumberFormat="1" applyFont="1" applyFill="1" applyBorder="1"/>
    <xf numFmtId="1" fontId="11" fillId="0" borderId="3" xfId="0" applyNumberFormat="1" applyFont="1" applyFill="1" applyBorder="1"/>
    <xf numFmtId="2" fontId="11" fillId="0" borderId="3" xfId="0" applyNumberFormat="1" applyFont="1" applyFill="1" applyBorder="1"/>
    <xf numFmtId="1" fontId="10" fillId="0" borderId="14" xfId="0" applyNumberFormat="1" applyFont="1" applyFill="1" applyBorder="1"/>
    <xf numFmtId="1" fontId="10" fillId="0" borderId="15" xfId="0" applyNumberFormat="1" applyFont="1" applyFill="1" applyBorder="1"/>
    <xf numFmtId="1" fontId="10" fillId="0" borderId="4" xfId="0" applyNumberFormat="1" applyFont="1" applyFill="1" applyBorder="1"/>
    <xf numFmtId="1" fontId="9" fillId="0" borderId="14" xfId="0" applyNumberFormat="1" applyFont="1" applyFill="1" applyBorder="1"/>
    <xf numFmtId="1" fontId="9" fillId="0" borderId="15" xfId="0" applyNumberFormat="1" applyFont="1" applyFill="1" applyBorder="1"/>
    <xf numFmtId="1" fontId="9" fillId="0" borderId="4" xfId="0" applyNumberFormat="1" applyFont="1" applyFill="1" applyBorder="1"/>
    <xf numFmtId="0" fontId="0" fillId="0" borderId="0" xfId="0" applyBorder="1" applyAlignment="1">
      <alignment horizontal="right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0" xfId="0" applyFill="1" applyBorder="1"/>
    <xf numFmtId="1" fontId="0" fillId="0" borderId="0" xfId="0" applyNumberFormat="1" applyBorder="1"/>
    <xf numFmtId="1" fontId="0" fillId="0" borderId="9" xfId="0" applyNumberFormat="1" applyBorder="1"/>
    <xf numFmtId="1" fontId="0" fillId="0" borderId="12" xfId="0" applyNumberFormat="1" applyBorder="1"/>
    <xf numFmtId="164" fontId="0" fillId="0" borderId="0" xfId="0" applyNumberFormat="1" applyBorder="1"/>
    <xf numFmtId="164" fontId="0" fillId="0" borderId="0" xfId="0" applyNumberFormat="1" applyFill="1" applyBorder="1"/>
    <xf numFmtId="0" fontId="0" fillId="0" borderId="6" xfId="0" applyFill="1" applyBorder="1"/>
    <xf numFmtId="164" fontId="3" fillId="0" borderId="0" xfId="0" applyNumberFormat="1" applyFont="1" applyFill="1" applyBorder="1"/>
    <xf numFmtId="0" fontId="3" fillId="0" borderId="0" xfId="0" applyFont="1" applyFill="1" applyBorder="1"/>
    <xf numFmtId="166" fontId="3" fillId="0" borderId="0" xfId="0" applyNumberFormat="1" applyFont="1" applyFill="1" applyBorder="1"/>
    <xf numFmtId="2" fontId="3" fillId="0" borderId="0" xfId="0" applyNumberFormat="1" applyFont="1" applyFill="1" applyBorder="1"/>
    <xf numFmtId="1" fontId="0" fillId="0" borderId="10" xfId="0" applyNumberFormat="1" applyBorder="1"/>
    <xf numFmtId="1" fontId="0" fillId="0" borderId="8" xfId="0" applyNumberFormat="1" applyBorder="1"/>
    <xf numFmtId="1" fontId="0" fillId="0" borderId="11" xfId="0" applyNumberFormat="1" applyBorder="1"/>
    <xf numFmtId="0" fontId="0" fillId="0" borderId="13" xfId="0" applyBorder="1"/>
    <xf numFmtId="0" fontId="0" fillId="0" borderId="15" xfId="0" applyBorder="1"/>
    <xf numFmtId="0" fontId="0" fillId="0" borderId="14" xfId="0" applyBorder="1"/>
    <xf numFmtId="0" fontId="0" fillId="2" borderId="11" xfId="0" applyFill="1" applyBorder="1"/>
    <xf numFmtId="0" fontId="0" fillId="0" borderId="0" xfId="0"/>
    <xf numFmtId="2" fontId="10" fillId="0" borderId="9" xfId="0" applyNumberFormat="1" applyFont="1" applyFill="1" applyBorder="1"/>
    <xf numFmtId="1" fontId="10" fillId="0" borderId="13" xfId="0" applyNumberFormat="1" applyFont="1" applyFill="1" applyBorder="1"/>
    <xf numFmtId="0" fontId="0" fillId="0" borderId="9" xfId="0" applyBorder="1"/>
    <xf numFmtId="0" fontId="0" fillId="0" borderId="12" xfId="0" applyBorder="1"/>
    <xf numFmtId="1" fontId="0" fillId="0" borderId="15" xfId="0" applyNumberFormat="1" applyBorder="1"/>
    <xf numFmtId="164" fontId="0" fillId="0" borderId="9" xfId="0" applyNumberFormat="1" applyBorder="1"/>
    <xf numFmtId="164" fontId="0" fillId="0" borderId="12" xfId="0" applyNumberFormat="1" applyBorder="1"/>
    <xf numFmtId="164" fontId="0" fillId="0" borderId="3" xfId="0" applyNumberFormat="1" applyBorder="1"/>
    <xf numFmtId="0" fontId="10" fillId="0" borderId="0" xfId="0" applyFont="1" applyFill="1" applyBorder="1"/>
    <xf numFmtId="0" fontId="10" fillId="0" borderId="12" xfId="0" applyFont="1" applyFill="1" applyBorder="1"/>
    <xf numFmtId="0" fontId="10" fillId="0" borderId="9" xfId="0" applyFont="1" applyFill="1" applyBorder="1"/>
    <xf numFmtId="164" fontId="0" fillId="0" borderId="9" xfId="0" applyNumberFormat="1" applyFill="1" applyBorder="1"/>
    <xf numFmtId="0" fontId="0" fillId="0" borderId="12" xfId="0" applyFont="1" applyFill="1" applyBorder="1"/>
    <xf numFmtId="1" fontId="9" fillId="0" borderId="0" xfId="0" applyNumberFormat="1" applyFont="1" applyFill="1" applyBorder="1"/>
    <xf numFmtId="1" fontId="10" fillId="0" borderId="9" xfId="0" applyNumberFormat="1" applyFont="1" applyFill="1" applyBorder="1"/>
    <xf numFmtId="1" fontId="9" fillId="0" borderId="3" xfId="0" applyNumberFormat="1" applyFont="1" applyFill="1" applyBorder="1"/>
    <xf numFmtId="1" fontId="9" fillId="0" borderId="12" xfId="0" applyNumberFormat="1" applyFont="1" applyFill="1" applyBorder="1"/>
    <xf numFmtId="0" fontId="0" fillId="2" borderId="10" xfId="0" applyFill="1" applyBorder="1"/>
    <xf numFmtId="0" fontId="0" fillId="0" borderId="0" xfId="0"/>
    <xf numFmtId="0" fontId="15" fillId="0" borderId="0" xfId="0" applyFont="1" applyBorder="1"/>
    <xf numFmtId="0" fontId="15" fillId="0" borderId="0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2" borderId="2" xfId="0" applyNumberFormat="1" applyFill="1" applyBorder="1" applyAlignment="1">
      <alignment horizontal="center"/>
    </xf>
    <xf numFmtId="167" fontId="0" fillId="0" borderId="8" xfId="0" applyNumberFormat="1" applyBorder="1" applyAlignment="1">
      <alignment horizontal="center"/>
    </xf>
    <xf numFmtId="167" fontId="0" fillId="0" borderId="11" xfId="0" applyNumberFormat="1" applyBorder="1" applyAlignment="1">
      <alignment horizontal="center"/>
    </xf>
    <xf numFmtId="167" fontId="0" fillId="0" borderId="6" xfId="0" applyNumberForma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167" fontId="0" fillId="0" borderId="6" xfId="0" applyNumberFormat="1" applyFill="1" applyBorder="1" applyAlignment="1">
      <alignment horizontal="center"/>
    </xf>
    <xf numFmtId="167" fontId="0" fillId="0" borderId="8" xfId="0" applyNumberFormat="1" applyFill="1" applyBorder="1" applyAlignment="1">
      <alignment horizontal="center"/>
    </xf>
    <xf numFmtId="167" fontId="0" fillId="0" borderId="10" xfId="0" applyNumberFormat="1" applyFill="1" applyBorder="1" applyAlignment="1">
      <alignment horizontal="center"/>
    </xf>
    <xf numFmtId="167" fontId="0" fillId="0" borderId="11" xfId="0" applyNumberFormat="1" applyFill="1" applyBorder="1" applyAlignment="1">
      <alignment horizontal="center"/>
    </xf>
    <xf numFmtId="167" fontId="0" fillId="0" borderId="7" xfId="0" applyNumberFormat="1" applyFill="1" applyBorder="1" applyAlignment="1">
      <alignment horizontal="center"/>
    </xf>
    <xf numFmtId="167" fontId="0" fillId="2" borderId="8" xfId="0" applyNumberFormat="1" applyFill="1" applyBorder="1" applyAlignment="1">
      <alignment horizontal="center"/>
    </xf>
    <xf numFmtId="167" fontId="0" fillId="0" borderId="2" xfId="0" applyNumberForma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7" fontId="0" fillId="2" borderId="11" xfId="0" applyNumberFormat="1" applyFill="1" applyBorder="1" applyAlignment="1">
      <alignment horizontal="center"/>
    </xf>
    <xf numFmtId="167" fontId="0" fillId="2" borderId="10" xfId="0" applyNumberFormat="1" applyFill="1" applyBorder="1" applyAlignment="1">
      <alignment horizontal="center"/>
    </xf>
    <xf numFmtId="1" fontId="0" fillId="2" borderId="3" xfId="0" applyNumberForma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1" fontId="0" fillId="2" borderId="3" xfId="0" applyNumberFormat="1" applyFont="1" applyFill="1" applyBorder="1" applyAlignment="1">
      <alignment horizontal="center"/>
    </xf>
    <xf numFmtId="1" fontId="10" fillId="2" borderId="3" xfId="0" applyNumberFormat="1" applyFont="1" applyFill="1" applyBorder="1" applyAlignment="1">
      <alignment horizontal="center"/>
    </xf>
    <xf numFmtId="2" fontId="10" fillId="2" borderId="3" xfId="0" applyNumberFormat="1" applyFont="1" applyFill="1" applyBorder="1" applyAlignment="1">
      <alignment horizontal="center"/>
    </xf>
    <xf numFmtId="1" fontId="10" fillId="2" borderId="4" xfId="0" applyNumberFormat="1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1" fontId="0" fillId="2" borderId="12" xfId="0" applyNumberFormat="1" applyFill="1" applyBorder="1" applyAlignment="1">
      <alignment horizontal="center"/>
    </xf>
    <xf numFmtId="1" fontId="10" fillId="2" borderId="15" xfId="0" applyNumberFormat="1" applyFont="1" applyFill="1" applyBorder="1" applyAlignment="1">
      <alignment horizontal="center"/>
    </xf>
    <xf numFmtId="164" fontId="0" fillId="0" borderId="12" xfId="0" applyNumberFormat="1" applyFill="1" applyBorder="1"/>
    <xf numFmtId="164" fontId="0" fillId="0" borderId="12" xfId="0" applyNumberFormat="1" applyFont="1" applyFill="1" applyBorder="1"/>
    <xf numFmtId="0" fontId="15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Font="1"/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colors>
    <mruColors>
      <color rgb="FFFF3399"/>
      <color rgb="FFFF006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28577</xdr:colOff>
      <xdr:row>2</xdr:row>
      <xdr:rowOff>66674</xdr:rowOff>
    </xdr:from>
    <xdr:to>
      <xdr:col>18</xdr:col>
      <xdr:colOff>206125</xdr:colOff>
      <xdr:row>26</xdr:row>
      <xdr:rowOff>161924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5899026" y="111250"/>
          <a:ext cx="4895850" cy="56639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B26" sqref="B26"/>
    </sheetView>
  </sheetViews>
  <sheetFormatPr baseColWidth="10" defaultColWidth="8.83203125" defaultRowHeight="14" x14ac:dyDescent="0"/>
  <sheetData>
    <row r="1" spans="1:6" ht="18">
      <c r="A1" s="162" t="s">
        <v>151</v>
      </c>
    </row>
    <row r="3" spans="1:6" ht="16">
      <c r="A3" s="163" t="s">
        <v>138</v>
      </c>
      <c r="B3" s="119" t="s">
        <v>182</v>
      </c>
      <c r="C3" s="119"/>
      <c r="D3" s="119"/>
      <c r="E3" s="119"/>
      <c r="F3" s="119"/>
    </row>
    <row r="4" spans="1:6" ht="16">
      <c r="A4" s="163" t="s">
        <v>139</v>
      </c>
      <c r="B4" s="119" t="s">
        <v>170</v>
      </c>
      <c r="C4" s="119"/>
      <c r="D4" s="119"/>
      <c r="E4" s="119"/>
      <c r="F4" s="119"/>
    </row>
    <row r="5" spans="1:6">
      <c r="A5" s="163" t="s">
        <v>134</v>
      </c>
      <c r="B5" s="119" t="s">
        <v>135</v>
      </c>
      <c r="C5" s="119"/>
      <c r="D5" s="119"/>
      <c r="E5" s="119"/>
      <c r="F5" s="119"/>
    </row>
    <row r="6" spans="1:6">
      <c r="A6" s="163" t="s">
        <v>136</v>
      </c>
      <c r="B6" s="119" t="s">
        <v>137</v>
      </c>
      <c r="C6" s="119"/>
      <c r="D6" s="119"/>
      <c r="E6" s="119"/>
      <c r="F6" s="119"/>
    </row>
    <row r="7" spans="1:6">
      <c r="A7" s="163" t="s">
        <v>144</v>
      </c>
      <c r="B7" s="119" t="s">
        <v>145</v>
      </c>
      <c r="C7" s="119"/>
      <c r="D7" s="119"/>
      <c r="E7" s="119"/>
      <c r="F7" s="119"/>
    </row>
    <row r="8" spans="1:6">
      <c r="A8" s="163" t="s">
        <v>146</v>
      </c>
      <c r="B8" s="119" t="s">
        <v>147</v>
      </c>
      <c r="C8" s="119"/>
      <c r="D8" s="119"/>
      <c r="E8" s="119"/>
      <c r="F8" s="119"/>
    </row>
    <row r="9" spans="1:6">
      <c r="A9" s="163" t="s">
        <v>148</v>
      </c>
      <c r="B9" s="119" t="s">
        <v>149</v>
      </c>
      <c r="C9" s="119"/>
      <c r="D9" s="119"/>
      <c r="E9" s="119"/>
      <c r="F9" s="119"/>
    </row>
    <row r="10" spans="1:6">
      <c r="A10" s="163" t="s">
        <v>140</v>
      </c>
      <c r="B10" s="119" t="s">
        <v>141</v>
      </c>
      <c r="C10" s="119"/>
      <c r="D10" s="119"/>
      <c r="E10" s="119"/>
      <c r="F10" s="119"/>
    </row>
    <row r="11" spans="1:6">
      <c r="A11" s="163" t="s">
        <v>142</v>
      </c>
      <c r="B11" s="119" t="s">
        <v>143</v>
      </c>
      <c r="C11" s="119"/>
      <c r="D11" s="119"/>
      <c r="E11" s="119"/>
      <c r="F11" s="119"/>
    </row>
    <row r="12" spans="1:6" ht="16">
      <c r="A12" s="163" t="s">
        <v>150</v>
      </c>
      <c r="B12" s="119" t="s">
        <v>171</v>
      </c>
      <c r="C12" s="119"/>
      <c r="D12" s="119"/>
      <c r="E12" s="119"/>
      <c r="F12" s="119"/>
    </row>
    <row r="13" spans="1:6" ht="16">
      <c r="A13" s="163" t="s">
        <v>22</v>
      </c>
      <c r="B13" s="119" t="s">
        <v>172</v>
      </c>
      <c r="C13" s="119"/>
      <c r="D13" s="119"/>
      <c r="E13" s="119"/>
      <c r="F13" s="119"/>
    </row>
    <row r="14" spans="1:6">
      <c r="A14" s="163" t="s">
        <v>152</v>
      </c>
      <c r="B14" s="119" t="s">
        <v>153</v>
      </c>
      <c r="C14" s="119"/>
      <c r="D14" s="119"/>
      <c r="E14" s="119"/>
      <c r="F14" s="119"/>
    </row>
    <row r="15" spans="1:6">
      <c r="A15" s="163" t="s">
        <v>154</v>
      </c>
      <c r="B15" s="119" t="s">
        <v>155</v>
      </c>
      <c r="C15" s="119"/>
      <c r="D15" s="119"/>
      <c r="E15" s="119"/>
      <c r="F15" s="119"/>
    </row>
    <row r="16" spans="1:6">
      <c r="A16" s="163" t="s">
        <v>161</v>
      </c>
      <c r="B16" s="119" t="s">
        <v>162</v>
      </c>
      <c r="C16" s="119"/>
      <c r="D16" s="119"/>
      <c r="E16" s="119"/>
      <c r="F16" s="119"/>
    </row>
    <row r="17" spans="1:6">
      <c r="A17" s="163" t="s">
        <v>163</v>
      </c>
      <c r="B17" s="119" t="s">
        <v>164</v>
      </c>
      <c r="C17" s="119"/>
      <c r="D17" s="119"/>
      <c r="E17" s="119"/>
      <c r="F17" s="119"/>
    </row>
    <row r="18" spans="1:6">
      <c r="A18" s="163" t="s">
        <v>156</v>
      </c>
      <c r="B18" s="119" t="s">
        <v>157</v>
      </c>
      <c r="C18" s="119"/>
      <c r="D18" s="119"/>
      <c r="E18" s="119"/>
      <c r="F18" s="119"/>
    </row>
    <row r="19" spans="1:6">
      <c r="A19" s="163" t="s">
        <v>5</v>
      </c>
      <c r="B19" s="119" t="s">
        <v>158</v>
      </c>
      <c r="C19" s="119"/>
      <c r="D19" s="119"/>
      <c r="E19" s="119"/>
      <c r="F19" s="119"/>
    </row>
    <row r="20" spans="1:6">
      <c r="A20" s="163" t="s">
        <v>133</v>
      </c>
      <c r="B20" s="170" t="s">
        <v>183</v>
      </c>
      <c r="C20" s="119"/>
      <c r="D20" s="119"/>
      <c r="E20" s="119"/>
      <c r="F20" s="119"/>
    </row>
    <row r="21" spans="1:6" ht="16">
      <c r="A21" s="163" t="s">
        <v>178</v>
      </c>
      <c r="B21" s="119" t="s">
        <v>184</v>
      </c>
      <c r="C21" s="119"/>
      <c r="D21" s="119"/>
      <c r="E21" s="119"/>
      <c r="F21" s="119"/>
    </row>
    <row r="22" spans="1:6" ht="16">
      <c r="A22" s="163" t="s">
        <v>165</v>
      </c>
      <c r="B22" s="119" t="s">
        <v>185</v>
      </c>
      <c r="C22" s="119"/>
      <c r="D22" s="119"/>
      <c r="E22" s="119"/>
      <c r="F22" s="119"/>
    </row>
    <row r="23" spans="1:6" ht="16">
      <c r="A23" s="163" t="s">
        <v>15</v>
      </c>
      <c r="B23" s="119" t="s">
        <v>173</v>
      </c>
      <c r="C23" s="119"/>
      <c r="D23" s="119"/>
      <c r="E23" s="119"/>
      <c r="F23" s="119"/>
    </row>
    <row r="24" spans="1:6" ht="16">
      <c r="A24" s="163" t="s">
        <v>33</v>
      </c>
      <c r="B24" s="119" t="s">
        <v>174</v>
      </c>
      <c r="C24" s="119"/>
      <c r="D24" s="119"/>
      <c r="E24" s="119"/>
      <c r="F24" s="119"/>
    </row>
    <row r="25" spans="1:6">
      <c r="A25" s="163" t="s">
        <v>159</v>
      </c>
      <c r="B25" s="119" t="s">
        <v>160</v>
      </c>
      <c r="C25" s="119"/>
      <c r="D25" s="119"/>
      <c r="E25" s="119"/>
      <c r="F25" s="119"/>
    </row>
    <row r="26" spans="1:6">
      <c r="A26" s="163" t="s">
        <v>42</v>
      </c>
      <c r="B26" s="119" t="s">
        <v>186</v>
      </c>
      <c r="C26" s="119"/>
      <c r="D26" s="119"/>
      <c r="E26" s="119"/>
      <c r="F26" s="119"/>
    </row>
    <row r="27" spans="1:6" ht="16">
      <c r="A27" s="163" t="s">
        <v>179</v>
      </c>
      <c r="B27" s="119" t="s">
        <v>175</v>
      </c>
      <c r="C27" s="119"/>
      <c r="D27" s="119"/>
      <c r="E27" s="119"/>
      <c r="F27" s="119"/>
    </row>
    <row r="28" spans="1:6" ht="16">
      <c r="A28" s="163" t="s">
        <v>169</v>
      </c>
      <c r="B28" s="119" t="s">
        <v>176</v>
      </c>
      <c r="C28" s="119"/>
      <c r="D28" s="119"/>
      <c r="E28" s="119"/>
      <c r="F28" s="119"/>
    </row>
    <row r="29" spans="1:6" ht="16">
      <c r="A29" s="163" t="s">
        <v>180</v>
      </c>
      <c r="B29" s="119" t="s">
        <v>177</v>
      </c>
      <c r="C29" s="119"/>
      <c r="D29" s="119"/>
      <c r="E29" s="119"/>
      <c r="F29" s="119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 enableFormatConditionsCalculation="0">
    <pageSetUpPr fitToPage="1"/>
  </sheetPr>
  <dimension ref="A1:AB101"/>
  <sheetViews>
    <sheetView workbookViewId="0">
      <pane xSplit="3" ySplit="3" topLeftCell="D4" activePane="bottomRight" state="frozen"/>
      <selection pane="topRight" activeCell="D1" sqref="D1"/>
      <selection pane="bottomLeft" activeCell="A2" sqref="A2"/>
      <selection pane="bottomRight" activeCell="A4" sqref="A4:P4"/>
    </sheetView>
  </sheetViews>
  <sheetFormatPr baseColWidth="10" defaultColWidth="9.1640625" defaultRowHeight="14" x14ac:dyDescent="0"/>
  <cols>
    <col min="1" max="1" width="7" style="4" customWidth="1"/>
    <col min="2" max="2" width="19.6640625" customWidth="1"/>
    <col min="3" max="3" width="12.5" style="128" customWidth="1"/>
    <col min="4" max="4" width="10.5" bestFit="1" customWidth="1"/>
    <col min="10" max="10" width="9.1640625" style="119"/>
    <col min="13" max="14" width="9.1640625" style="29"/>
    <col min="15" max="15" width="10.1640625" style="29" customWidth="1"/>
    <col min="17" max="17" width="9.1640625" style="4"/>
    <col min="18" max="18" width="19.5" style="21" customWidth="1"/>
    <col min="19" max="19" width="8.6640625" style="21" bestFit="1" customWidth="1"/>
    <col min="20" max="22" width="9.1640625" style="21"/>
    <col min="23" max="23" width="12" style="21" bestFit="1" customWidth="1"/>
    <col min="24" max="25" width="9.1640625" style="21"/>
    <col min="26" max="26" width="13.5" style="21" bestFit="1" customWidth="1"/>
    <col min="27" max="28" width="9.1640625" style="21"/>
    <col min="29" max="16384" width="9.1640625" style="4"/>
  </cols>
  <sheetData>
    <row r="1" spans="1:28" s="81" customFormat="1" ht="18">
      <c r="A1" s="120" t="s">
        <v>131</v>
      </c>
      <c r="B1" s="119"/>
      <c r="C1" s="128"/>
      <c r="D1" s="119"/>
      <c r="E1" s="119"/>
      <c r="F1" s="119"/>
      <c r="G1" s="119"/>
      <c r="H1" s="119"/>
      <c r="I1" s="119"/>
      <c r="J1" s="119"/>
      <c r="K1" s="119"/>
      <c r="L1" s="119"/>
      <c r="M1" s="29"/>
      <c r="N1" s="29"/>
      <c r="O1" s="29"/>
      <c r="P1" s="119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</row>
    <row r="2" spans="1:28" s="81" customFormat="1" ht="15" thickBot="1">
      <c r="B2" s="119"/>
      <c r="C2" s="128"/>
      <c r="D2" s="119"/>
      <c r="E2" s="119"/>
      <c r="F2" s="119"/>
      <c r="G2" s="119"/>
      <c r="H2" s="119"/>
      <c r="I2" s="119"/>
      <c r="J2" s="119"/>
      <c r="K2" s="119"/>
      <c r="L2" s="119"/>
      <c r="M2" s="29"/>
      <c r="N2" s="29"/>
      <c r="O2" s="29"/>
      <c r="P2" s="119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</row>
    <row r="3" spans="1:28" ht="15" thickBot="1">
      <c r="A3" s="164" t="s">
        <v>55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6"/>
      <c r="Q3" s="13"/>
      <c r="S3" s="28"/>
      <c r="T3" s="28"/>
      <c r="U3" s="28"/>
      <c r="V3" s="28"/>
      <c r="W3" s="28"/>
      <c r="X3" s="28"/>
      <c r="Y3" s="28"/>
      <c r="Z3" s="28"/>
      <c r="AA3" s="28"/>
      <c r="AB3" s="4"/>
    </row>
    <row r="4" spans="1:28" ht="17" thickBot="1">
      <c r="A4" s="127" t="s">
        <v>50</v>
      </c>
      <c r="B4" s="11" t="s">
        <v>51</v>
      </c>
      <c r="C4" s="129" t="s">
        <v>16</v>
      </c>
      <c r="D4" s="141" t="s">
        <v>126</v>
      </c>
      <c r="E4" s="142" t="s">
        <v>127</v>
      </c>
      <c r="F4" s="142" t="s">
        <v>7</v>
      </c>
      <c r="G4" s="142" t="s">
        <v>8</v>
      </c>
      <c r="H4" s="142" t="s">
        <v>120</v>
      </c>
      <c r="I4" s="142" t="s">
        <v>121</v>
      </c>
      <c r="J4" s="142" t="s">
        <v>122</v>
      </c>
      <c r="K4" s="142" t="s">
        <v>69</v>
      </c>
      <c r="L4" s="142" t="s">
        <v>70</v>
      </c>
      <c r="M4" s="143" t="s">
        <v>12</v>
      </c>
      <c r="N4" s="143" t="s">
        <v>68</v>
      </c>
      <c r="O4" s="143" t="s">
        <v>97</v>
      </c>
      <c r="P4" s="144" t="s">
        <v>9</v>
      </c>
      <c r="Q4" s="12"/>
      <c r="R4" s="19"/>
      <c r="S4" s="22"/>
      <c r="T4" s="22"/>
      <c r="U4" s="22"/>
      <c r="V4" s="22"/>
      <c r="AB4" s="4"/>
    </row>
    <row r="5" spans="1:28">
      <c r="A5" s="122" t="s">
        <v>72</v>
      </c>
      <c r="B5" s="2" t="s">
        <v>34</v>
      </c>
      <c r="C5" s="130">
        <v>41332</v>
      </c>
      <c r="D5" s="2">
        <v>1800</v>
      </c>
      <c r="E5" s="84">
        <v>660</v>
      </c>
      <c r="F5" s="84">
        <v>3600</v>
      </c>
      <c r="G5" s="84">
        <v>46000</v>
      </c>
      <c r="H5" s="84">
        <v>1400</v>
      </c>
      <c r="I5" s="84">
        <v>130</v>
      </c>
      <c r="J5" s="84">
        <v>20</v>
      </c>
      <c r="K5" s="84">
        <v>1500</v>
      </c>
      <c r="L5" s="84">
        <v>28000</v>
      </c>
      <c r="M5" s="36">
        <v>1.3</v>
      </c>
      <c r="N5" s="36">
        <v>5.2</v>
      </c>
      <c r="O5" s="36">
        <v>6.2</v>
      </c>
      <c r="P5" s="96">
        <v>3600</v>
      </c>
      <c r="R5" s="20"/>
      <c r="S5" s="20"/>
      <c r="T5" s="20"/>
      <c r="U5" s="20"/>
      <c r="V5" s="23"/>
      <c r="W5" s="24"/>
      <c r="X5" s="25"/>
      <c r="Y5" s="24"/>
      <c r="Z5" s="23"/>
      <c r="AA5" s="25"/>
      <c r="AB5" s="4"/>
    </row>
    <row r="6" spans="1:28" ht="15" thickBot="1">
      <c r="A6" s="123" t="s">
        <v>73</v>
      </c>
      <c r="B6" s="27"/>
      <c r="C6" s="131">
        <v>41333</v>
      </c>
      <c r="D6" s="27">
        <v>1800</v>
      </c>
      <c r="E6" s="85">
        <v>660</v>
      </c>
      <c r="F6" s="85">
        <v>3600</v>
      </c>
      <c r="G6" s="85">
        <v>46000</v>
      </c>
      <c r="H6" s="85">
        <v>1400</v>
      </c>
      <c r="I6" s="85">
        <v>130</v>
      </c>
      <c r="J6" s="85">
        <v>20</v>
      </c>
      <c r="K6" s="85">
        <v>1500</v>
      </c>
      <c r="L6" s="85">
        <v>28000</v>
      </c>
      <c r="M6" s="39">
        <v>1.3</v>
      </c>
      <c r="N6" s="39">
        <v>5.2</v>
      </c>
      <c r="O6" s="38">
        <v>6.2</v>
      </c>
      <c r="P6" s="97">
        <v>3600</v>
      </c>
      <c r="R6" s="20"/>
      <c r="S6" s="20"/>
      <c r="T6" s="20"/>
      <c r="U6" s="20"/>
      <c r="V6" s="23"/>
      <c r="W6" s="24"/>
      <c r="X6" s="25"/>
      <c r="Y6" s="24"/>
      <c r="Z6" s="23"/>
      <c r="AA6" s="25"/>
      <c r="AB6" s="4"/>
    </row>
    <row r="7" spans="1:28" ht="15" thickBot="1">
      <c r="A7" s="123">
        <v>2</v>
      </c>
      <c r="B7" s="1" t="s">
        <v>35</v>
      </c>
      <c r="C7" s="130">
        <v>41346</v>
      </c>
      <c r="D7" s="2">
        <v>20500</v>
      </c>
      <c r="E7" s="84">
        <v>9210</v>
      </c>
      <c r="F7" s="84">
        <v>5000</v>
      </c>
      <c r="G7" s="84">
        <v>37000</v>
      </c>
      <c r="H7" s="84">
        <v>9100</v>
      </c>
      <c r="I7" s="84">
        <v>2070</v>
      </c>
      <c r="J7" s="84">
        <v>130</v>
      </c>
      <c r="K7" s="84">
        <v>2700</v>
      </c>
      <c r="L7" s="84">
        <v>21000</v>
      </c>
      <c r="M7" s="36">
        <v>2.2999999999999998</v>
      </c>
      <c r="N7" s="36">
        <v>4.5</v>
      </c>
      <c r="O7" s="36">
        <v>6.3</v>
      </c>
      <c r="P7" s="96">
        <v>4000</v>
      </c>
      <c r="R7" s="20"/>
      <c r="S7" s="20"/>
      <c r="T7" s="20"/>
      <c r="U7" s="20"/>
      <c r="V7" s="23"/>
      <c r="W7" s="24"/>
      <c r="X7" s="25"/>
      <c r="Y7" s="24"/>
      <c r="Z7" s="23"/>
      <c r="AA7" s="25"/>
      <c r="AB7" s="4"/>
    </row>
    <row r="8" spans="1:28" ht="15" thickBot="1">
      <c r="A8" s="123">
        <v>3</v>
      </c>
      <c r="B8" s="3" t="s">
        <v>19</v>
      </c>
      <c r="C8" s="130">
        <v>41081</v>
      </c>
      <c r="D8" s="2">
        <v>15800</v>
      </c>
      <c r="E8" s="84">
        <v>4460</v>
      </c>
      <c r="F8" s="84">
        <v>3400</v>
      </c>
      <c r="G8" s="84">
        <v>25000</v>
      </c>
      <c r="H8" s="84">
        <v>5600</v>
      </c>
      <c r="I8" s="84">
        <v>1270</v>
      </c>
      <c r="J8" s="84">
        <v>45</v>
      </c>
      <c r="K8" s="84">
        <v>2900</v>
      </c>
      <c r="L8" s="84">
        <v>17000</v>
      </c>
      <c r="M8" s="36">
        <v>2.8</v>
      </c>
      <c r="N8" s="36">
        <v>3.5</v>
      </c>
      <c r="O8" s="36">
        <v>5.3</v>
      </c>
      <c r="P8" s="96">
        <v>4300</v>
      </c>
      <c r="R8" s="20"/>
      <c r="S8" s="20"/>
      <c r="T8" s="20"/>
      <c r="U8" s="20"/>
      <c r="V8" s="23"/>
      <c r="W8" s="24"/>
      <c r="X8" s="25"/>
      <c r="Y8" s="24"/>
      <c r="Z8" s="23"/>
      <c r="AA8" s="25"/>
      <c r="AB8" s="4"/>
    </row>
    <row r="9" spans="1:28" ht="15" thickBot="1">
      <c r="A9" s="123">
        <v>4</v>
      </c>
      <c r="B9" s="78" t="s">
        <v>17</v>
      </c>
      <c r="C9" s="130">
        <v>41114</v>
      </c>
      <c r="D9" s="2">
        <v>2200</v>
      </c>
      <c r="E9" s="84">
        <v>1000</v>
      </c>
      <c r="F9" s="84">
        <v>3500</v>
      </c>
      <c r="G9" s="84">
        <v>13400</v>
      </c>
      <c r="H9" s="84">
        <v>1100</v>
      </c>
      <c r="I9" s="84">
        <v>270</v>
      </c>
      <c r="J9" s="84">
        <v>35</v>
      </c>
      <c r="K9" s="84">
        <v>2000</v>
      </c>
      <c r="L9" s="84">
        <v>13400</v>
      </c>
      <c r="M9" s="36">
        <v>2</v>
      </c>
      <c r="N9" s="36">
        <v>3.6</v>
      </c>
      <c r="O9" s="36">
        <v>3.7</v>
      </c>
      <c r="P9" s="96">
        <v>2800</v>
      </c>
      <c r="R9" s="20"/>
      <c r="S9" s="20"/>
      <c r="T9" s="20"/>
      <c r="U9" s="20"/>
      <c r="V9" s="23"/>
      <c r="W9" s="24"/>
      <c r="X9" s="25"/>
      <c r="Y9" s="24"/>
      <c r="Z9" s="23"/>
      <c r="AA9" s="25"/>
      <c r="AB9" s="4"/>
    </row>
    <row r="10" spans="1:28" ht="15" thickBot="1">
      <c r="A10" s="123">
        <v>5</v>
      </c>
      <c r="B10" s="1" t="s">
        <v>18</v>
      </c>
      <c r="C10" s="130">
        <v>41124</v>
      </c>
      <c r="D10" s="1">
        <v>3300</v>
      </c>
      <c r="E10" s="7">
        <v>1580</v>
      </c>
      <c r="F10" s="7">
        <v>5300</v>
      </c>
      <c r="G10" s="7">
        <v>100000</v>
      </c>
      <c r="H10" s="7">
        <v>1800</v>
      </c>
      <c r="I10" s="7">
        <v>280</v>
      </c>
      <c r="J10" s="7">
        <v>55</v>
      </c>
      <c r="K10" s="7">
        <v>2100</v>
      </c>
      <c r="L10" s="7">
        <v>31000</v>
      </c>
      <c r="M10" s="37">
        <v>1.8</v>
      </c>
      <c r="N10" s="37">
        <v>5.6</v>
      </c>
      <c r="O10" s="37">
        <v>8.1999999999999993</v>
      </c>
      <c r="P10" s="35">
        <v>3900</v>
      </c>
      <c r="R10" s="20"/>
      <c r="S10" s="20"/>
      <c r="T10" s="20"/>
      <c r="U10" s="20"/>
      <c r="V10" s="23"/>
      <c r="W10" s="24"/>
      <c r="X10" s="25"/>
      <c r="Y10" s="24"/>
      <c r="Z10" s="23"/>
      <c r="AA10" s="25"/>
      <c r="AB10" s="4"/>
    </row>
    <row r="11" spans="1:28" ht="15" thickBot="1">
      <c r="A11" s="123">
        <v>6</v>
      </c>
      <c r="B11" s="3" t="s">
        <v>36</v>
      </c>
      <c r="C11" s="130">
        <v>41361</v>
      </c>
      <c r="D11" s="3">
        <v>6600</v>
      </c>
      <c r="E11" s="83">
        <v>2000</v>
      </c>
      <c r="F11" s="83">
        <v>4000</v>
      </c>
      <c r="G11" s="83">
        <v>44000</v>
      </c>
      <c r="H11" s="83">
        <v>5200</v>
      </c>
      <c r="I11" s="83">
        <v>310</v>
      </c>
      <c r="J11" s="83">
        <v>72</v>
      </c>
      <c r="K11" s="83">
        <v>1700</v>
      </c>
      <c r="L11" s="83">
        <v>44000</v>
      </c>
      <c r="M11" s="38">
        <v>1.3</v>
      </c>
      <c r="N11" s="38">
        <v>6.5</v>
      </c>
      <c r="O11" s="38">
        <v>6.5</v>
      </c>
      <c r="P11" s="98">
        <v>4800</v>
      </c>
      <c r="R11" s="20"/>
      <c r="S11" s="20"/>
      <c r="T11" s="20"/>
      <c r="U11" s="20"/>
      <c r="V11" s="23"/>
      <c r="W11" s="24"/>
      <c r="X11" s="25"/>
      <c r="Y11" s="24"/>
      <c r="Z11" s="23"/>
      <c r="AA11" s="25"/>
      <c r="AB11" s="4"/>
    </row>
    <row r="12" spans="1:28">
      <c r="A12" s="123">
        <v>7</v>
      </c>
      <c r="B12" s="14" t="s">
        <v>2</v>
      </c>
      <c r="C12" s="34">
        <v>30069</v>
      </c>
      <c r="D12" s="94">
        <v>47500</v>
      </c>
      <c r="E12" s="84">
        <v>4700</v>
      </c>
      <c r="F12" s="84">
        <v>2200</v>
      </c>
      <c r="G12" s="84">
        <v>16000</v>
      </c>
      <c r="H12" s="84">
        <v>11700</v>
      </c>
      <c r="I12" s="84">
        <v>1150</v>
      </c>
      <c r="J12" s="84">
        <v>100</v>
      </c>
      <c r="K12" s="84">
        <v>2200</v>
      </c>
      <c r="L12" s="84">
        <v>16000</v>
      </c>
      <c r="M12" s="36">
        <v>4.0999999999999996</v>
      </c>
      <c r="N12" s="36">
        <v>4.0999999999999996</v>
      </c>
      <c r="O12" s="36">
        <v>4.0999999999999996</v>
      </c>
      <c r="P12" s="96">
        <v>5100</v>
      </c>
      <c r="R12" s="20"/>
      <c r="S12" s="20"/>
      <c r="T12" s="20"/>
      <c r="U12" s="20"/>
      <c r="V12" s="23"/>
      <c r="W12" s="24"/>
      <c r="X12" s="25"/>
      <c r="Y12" s="24"/>
      <c r="Z12" s="23"/>
      <c r="AA12" s="25"/>
      <c r="AB12" s="4"/>
    </row>
    <row r="13" spans="1:28">
      <c r="A13" s="123" t="s">
        <v>74</v>
      </c>
      <c r="B13" s="88"/>
      <c r="C13" s="132">
        <v>30147</v>
      </c>
      <c r="D13" s="93">
        <v>47500</v>
      </c>
      <c r="E13" s="83">
        <v>4700</v>
      </c>
      <c r="F13" s="83">
        <v>2200</v>
      </c>
      <c r="G13" s="83">
        <v>16000</v>
      </c>
      <c r="H13" s="83">
        <v>11700</v>
      </c>
      <c r="I13" s="83">
        <v>1150</v>
      </c>
      <c r="J13" s="83">
        <v>100</v>
      </c>
      <c r="K13" s="83">
        <v>2200</v>
      </c>
      <c r="L13" s="83">
        <v>16000</v>
      </c>
      <c r="M13" s="38">
        <v>4.0999999999999996</v>
      </c>
      <c r="N13" s="38">
        <v>4.0999999999999996</v>
      </c>
      <c r="O13" s="38">
        <v>4.0999999999999996</v>
      </c>
      <c r="P13" s="98">
        <v>5100</v>
      </c>
      <c r="R13" s="20"/>
      <c r="S13" s="20"/>
      <c r="T13" s="20"/>
      <c r="U13" s="20"/>
      <c r="V13" s="23"/>
      <c r="W13" s="24"/>
      <c r="X13" s="25"/>
      <c r="Y13" s="24"/>
      <c r="Z13" s="23"/>
      <c r="AA13" s="25"/>
      <c r="AB13" s="4"/>
    </row>
    <row r="14" spans="1:28">
      <c r="A14" s="123" t="s">
        <v>75</v>
      </c>
      <c r="B14" s="88"/>
      <c r="C14" s="132">
        <v>30791</v>
      </c>
      <c r="D14" s="93">
        <v>47500</v>
      </c>
      <c r="E14" s="83">
        <v>4700</v>
      </c>
      <c r="F14" s="83">
        <v>2200</v>
      </c>
      <c r="G14" s="83">
        <v>16000</v>
      </c>
      <c r="H14" s="83">
        <v>11700</v>
      </c>
      <c r="I14" s="83">
        <v>1150</v>
      </c>
      <c r="J14" s="83">
        <v>100</v>
      </c>
      <c r="K14" s="83">
        <v>2200</v>
      </c>
      <c r="L14" s="83">
        <v>16000</v>
      </c>
      <c r="M14" s="38">
        <v>4.0999999999999996</v>
      </c>
      <c r="N14" s="38">
        <v>4.0999999999999996</v>
      </c>
      <c r="O14" s="38">
        <v>4.0999999999999996</v>
      </c>
      <c r="P14" s="98">
        <v>5100</v>
      </c>
      <c r="R14" s="20"/>
      <c r="S14" s="20"/>
      <c r="T14" s="20"/>
      <c r="U14" s="20"/>
      <c r="V14" s="23"/>
      <c r="W14" s="24"/>
      <c r="X14" s="25"/>
      <c r="Y14" s="24"/>
      <c r="Z14" s="23"/>
      <c r="AA14" s="25"/>
      <c r="AB14" s="4"/>
    </row>
    <row r="15" spans="1:28">
      <c r="A15" s="123" t="s">
        <v>76</v>
      </c>
      <c r="B15" s="88"/>
      <c r="C15" s="132">
        <v>30819</v>
      </c>
      <c r="D15" s="93">
        <v>47500</v>
      </c>
      <c r="E15" s="83">
        <v>4700</v>
      </c>
      <c r="F15" s="83">
        <v>2200</v>
      </c>
      <c r="G15" s="83">
        <v>16000</v>
      </c>
      <c r="H15" s="83">
        <v>11700</v>
      </c>
      <c r="I15" s="83">
        <v>1150</v>
      </c>
      <c r="J15" s="83">
        <v>100</v>
      </c>
      <c r="K15" s="83">
        <v>2200</v>
      </c>
      <c r="L15" s="83">
        <v>16000</v>
      </c>
      <c r="M15" s="38">
        <v>4.0999999999999996</v>
      </c>
      <c r="N15" s="38">
        <v>4.0999999999999996</v>
      </c>
      <c r="O15" s="38">
        <v>4.0999999999999996</v>
      </c>
      <c r="P15" s="98">
        <v>5100</v>
      </c>
      <c r="R15" s="20"/>
      <c r="S15" s="20"/>
      <c r="T15" s="20"/>
      <c r="U15" s="20"/>
      <c r="V15" s="23"/>
      <c r="W15" s="24"/>
      <c r="X15" s="25"/>
      <c r="Y15" s="24"/>
      <c r="Z15" s="23"/>
      <c r="AA15" s="25"/>
      <c r="AB15" s="4"/>
    </row>
    <row r="16" spans="1:28" ht="15" thickBot="1">
      <c r="A16" s="123" t="s">
        <v>77</v>
      </c>
      <c r="B16" s="15"/>
      <c r="C16" s="133">
        <v>30831</v>
      </c>
      <c r="D16" s="95">
        <v>47500</v>
      </c>
      <c r="E16" s="85">
        <v>4700</v>
      </c>
      <c r="F16" s="85">
        <v>2200</v>
      </c>
      <c r="G16" s="85">
        <v>16000</v>
      </c>
      <c r="H16" s="85">
        <v>11700</v>
      </c>
      <c r="I16" s="85">
        <v>1150</v>
      </c>
      <c r="J16" s="85">
        <v>100</v>
      </c>
      <c r="K16" s="85">
        <v>2200</v>
      </c>
      <c r="L16" s="85">
        <v>16000</v>
      </c>
      <c r="M16" s="39">
        <v>4.0999999999999996</v>
      </c>
      <c r="N16" s="39">
        <v>4.0999999999999996</v>
      </c>
      <c r="O16" s="39">
        <v>4.0999999999999996</v>
      </c>
      <c r="P16" s="97">
        <v>5100</v>
      </c>
      <c r="R16" s="20"/>
      <c r="S16" s="20"/>
      <c r="T16" s="20"/>
      <c r="U16" s="20"/>
      <c r="V16" s="23"/>
      <c r="W16" s="24"/>
      <c r="X16" s="25"/>
      <c r="Y16" s="24"/>
      <c r="Z16" s="23"/>
      <c r="AA16" s="25"/>
      <c r="AB16" s="4"/>
    </row>
    <row r="17" spans="1:28" ht="15" thickBot="1">
      <c r="A17" s="123">
        <v>8</v>
      </c>
      <c r="B17" s="14" t="s">
        <v>124</v>
      </c>
      <c r="C17" s="130">
        <v>17995</v>
      </c>
      <c r="D17" s="94">
        <v>67500</v>
      </c>
      <c r="E17" s="84">
        <v>10900</v>
      </c>
      <c r="F17" s="84">
        <v>17000</v>
      </c>
      <c r="G17" s="84">
        <v>23000</v>
      </c>
      <c r="H17" s="84">
        <v>9000</v>
      </c>
      <c r="I17" s="84">
        <v>780</v>
      </c>
      <c r="J17" s="84">
        <v>50</v>
      </c>
      <c r="K17" s="84">
        <v>12700</v>
      </c>
      <c r="L17" s="84">
        <v>40000</v>
      </c>
      <c r="M17" s="36">
        <v>7.5</v>
      </c>
      <c r="N17" s="36">
        <v>13.9</v>
      </c>
      <c r="O17" s="36">
        <v>8.1999999999999993</v>
      </c>
      <c r="P17" s="96">
        <v>31000</v>
      </c>
      <c r="R17" s="20"/>
      <c r="S17" s="20"/>
      <c r="T17" s="20"/>
      <c r="U17" s="20"/>
      <c r="V17" s="23"/>
      <c r="W17" s="24"/>
      <c r="X17" s="25"/>
      <c r="Y17" s="24"/>
      <c r="Z17" s="23"/>
      <c r="AA17" s="25"/>
      <c r="AB17" s="4"/>
    </row>
    <row r="18" spans="1:28">
      <c r="A18" s="123">
        <v>9</v>
      </c>
      <c r="B18" s="14" t="s">
        <v>4</v>
      </c>
      <c r="C18" s="34">
        <v>28833</v>
      </c>
      <c r="D18" s="94">
        <v>69000</v>
      </c>
      <c r="E18" s="84">
        <v>26800</v>
      </c>
      <c r="F18" s="84">
        <v>19000</v>
      </c>
      <c r="G18" s="84">
        <v>64000</v>
      </c>
      <c r="H18" s="84">
        <v>30000</v>
      </c>
      <c r="I18" s="84">
        <v>5000</v>
      </c>
      <c r="J18" s="84">
        <v>400</v>
      </c>
      <c r="K18" s="84">
        <v>10000</v>
      </c>
      <c r="L18" s="84">
        <v>48000</v>
      </c>
      <c r="M18" s="36">
        <v>2.2999999999999998</v>
      </c>
      <c r="N18" s="36">
        <v>5.4</v>
      </c>
      <c r="O18" s="36">
        <v>6.7</v>
      </c>
      <c r="P18" s="96">
        <v>18000</v>
      </c>
      <c r="R18" s="20"/>
      <c r="S18" s="20"/>
      <c r="T18" s="20"/>
      <c r="U18" s="20"/>
      <c r="V18" s="23"/>
      <c r="W18" s="24"/>
      <c r="X18" s="25"/>
      <c r="Y18" s="24"/>
      <c r="Z18" s="23"/>
      <c r="AA18" s="25"/>
      <c r="AB18" s="4"/>
    </row>
    <row r="19" spans="1:28">
      <c r="A19" s="123" t="s">
        <v>23</v>
      </c>
      <c r="B19" s="88"/>
      <c r="C19" s="132">
        <v>28838</v>
      </c>
      <c r="D19" s="93">
        <v>69000</v>
      </c>
      <c r="E19" s="83">
        <v>26800</v>
      </c>
      <c r="F19" s="83">
        <v>19000</v>
      </c>
      <c r="G19" s="83">
        <v>64000</v>
      </c>
      <c r="H19" s="83">
        <v>30000</v>
      </c>
      <c r="I19" s="83">
        <v>5000</v>
      </c>
      <c r="J19" s="83">
        <v>400</v>
      </c>
      <c r="K19" s="83">
        <v>10000</v>
      </c>
      <c r="L19" s="83">
        <v>48000</v>
      </c>
      <c r="M19" s="38">
        <v>2.2999999999999998</v>
      </c>
      <c r="N19" s="38">
        <v>5.4</v>
      </c>
      <c r="O19" s="38">
        <v>6.7</v>
      </c>
      <c r="P19" s="98">
        <v>18000</v>
      </c>
      <c r="R19" s="20"/>
      <c r="S19" s="20"/>
      <c r="T19" s="20"/>
      <c r="U19" s="20"/>
      <c r="V19" s="23"/>
      <c r="W19" s="24"/>
      <c r="X19" s="25"/>
      <c r="Y19" s="24"/>
      <c r="Z19" s="23"/>
      <c r="AA19" s="25"/>
      <c r="AB19" s="4"/>
    </row>
    <row r="20" spans="1:28" ht="15" thickBot="1">
      <c r="A20" s="123" t="s">
        <v>44</v>
      </c>
      <c r="B20" s="15"/>
      <c r="C20" s="133">
        <v>28844</v>
      </c>
      <c r="D20" s="95">
        <v>69000</v>
      </c>
      <c r="E20" s="85">
        <v>26800</v>
      </c>
      <c r="F20" s="85">
        <v>19000</v>
      </c>
      <c r="G20" s="85">
        <v>64000</v>
      </c>
      <c r="H20" s="85">
        <v>30000</v>
      </c>
      <c r="I20" s="85">
        <v>5000</v>
      </c>
      <c r="J20" s="85">
        <v>400</v>
      </c>
      <c r="K20" s="85">
        <v>10000</v>
      </c>
      <c r="L20" s="85">
        <v>48000</v>
      </c>
      <c r="M20" s="39">
        <v>2.2999999999999998</v>
      </c>
      <c r="N20" s="39">
        <v>5.4</v>
      </c>
      <c r="O20" s="39">
        <v>6.7</v>
      </c>
      <c r="P20" s="97">
        <v>18000</v>
      </c>
      <c r="R20" s="20"/>
      <c r="S20" s="20"/>
      <c r="T20" s="20"/>
      <c r="U20" s="20"/>
      <c r="V20" s="23"/>
      <c r="W20" s="24"/>
      <c r="X20" s="25"/>
      <c r="Y20" s="24"/>
      <c r="Z20" s="23"/>
      <c r="AA20" s="25"/>
      <c r="AB20" s="4"/>
    </row>
    <row r="21" spans="1:28">
      <c r="A21" s="123">
        <v>10</v>
      </c>
      <c r="B21" s="88" t="s">
        <v>20</v>
      </c>
      <c r="C21" s="34">
        <v>34285</v>
      </c>
      <c r="D21" s="93">
        <v>3300</v>
      </c>
      <c r="E21" s="83">
        <v>1120</v>
      </c>
      <c r="F21" s="83">
        <v>2500</v>
      </c>
      <c r="G21" s="83">
        <v>39000</v>
      </c>
      <c r="H21" s="83">
        <v>2300</v>
      </c>
      <c r="I21" s="83">
        <v>470</v>
      </c>
      <c r="J21" s="83">
        <v>95</v>
      </c>
      <c r="K21" s="83">
        <v>1700</v>
      </c>
      <c r="L21" s="83">
        <v>12000</v>
      </c>
      <c r="M21" s="38">
        <v>1.4</v>
      </c>
      <c r="N21" s="38">
        <v>2.4</v>
      </c>
      <c r="O21" s="38">
        <v>3.9</v>
      </c>
      <c r="P21" s="98">
        <v>2700</v>
      </c>
      <c r="R21" s="20"/>
      <c r="S21" s="20"/>
      <c r="T21" s="20"/>
      <c r="U21" s="20"/>
      <c r="V21" s="23"/>
      <c r="W21" s="24"/>
      <c r="X21" s="25"/>
      <c r="Y21" s="24"/>
      <c r="Z21" s="23"/>
      <c r="AA21" s="25"/>
      <c r="AB21" s="4"/>
    </row>
    <row r="22" spans="1:28">
      <c r="A22" s="123" t="s">
        <v>24</v>
      </c>
      <c r="B22" s="88"/>
      <c r="C22" s="132">
        <v>34451</v>
      </c>
      <c r="D22" s="93">
        <v>3300</v>
      </c>
      <c r="E22" s="83">
        <v>1120</v>
      </c>
      <c r="F22" s="83">
        <v>2500</v>
      </c>
      <c r="G22" s="83">
        <v>39000</v>
      </c>
      <c r="H22" s="83">
        <v>2300</v>
      </c>
      <c r="I22" s="83">
        <v>470</v>
      </c>
      <c r="J22" s="83">
        <v>95</v>
      </c>
      <c r="K22" s="83">
        <v>1700</v>
      </c>
      <c r="L22" s="83">
        <v>12000</v>
      </c>
      <c r="M22" s="38">
        <v>1.4</v>
      </c>
      <c r="N22" s="38">
        <v>2.4</v>
      </c>
      <c r="O22" s="38">
        <v>3.9</v>
      </c>
      <c r="P22" s="98">
        <v>2700</v>
      </c>
      <c r="R22" s="20"/>
      <c r="S22" s="20"/>
      <c r="T22" s="20"/>
      <c r="U22" s="20"/>
      <c r="V22" s="23"/>
      <c r="W22" s="24"/>
      <c r="X22" s="25"/>
      <c r="Y22" s="24"/>
      <c r="Z22" s="23"/>
      <c r="AA22" s="25"/>
      <c r="AB22" s="4"/>
    </row>
    <row r="23" spans="1:28">
      <c r="A23" s="123" t="s">
        <v>25</v>
      </c>
      <c r="B23" s="88"/>
      <c r="C23" s="132">
        <v>34640</v>
      </c>
      <c r="D23" s="93">
        <v>3300</v>
      </c>
      <c r="E23" s="83">
        <v>1120</v>
      </c>
      <c r="F23" s="83">
        <v>2500</v>
      </c>
      <c r="G23" s="83">
        <v>39000</v>
      </c>
      <c r="H23" s="83">
        <v>2300</v>
      </c>
      <c r="I23" s="83">
        <v>470</v>
      </c>
      <c r="J23" s="83">
        <v>95</v>
      </c>
      <c r="K23" s="83">
        <v>1700</v>
      </c>
      <c r="L23" s="83">
        <v>12000</v>
      </c>
      <c r="M23" s="38">
        <v>1.4</v>
      </c>
      <c r="N23" s="38">
        <v>2.4</v>
      </c>
      <c r="O23" s="38">
        <v>3.9</v>
      </c>
      <c r="P23" s="98">
        <v>2700</v>
      </c>
      <c r="R23" s="20"/>
      <c r="S23" s="20"/>
      <c r="T23" s="20"/>
      <c r="U23" s="20"/>
      <c r="V23" s="23"/>
      <c r="W23" s="24"/>
      <c r="X23" s="25"/>
      <c r="Y23" s="24"/>
      <c r="Z23" s="23"/>
      <c r="AA23" s="25"/>
      <c r="AB23" s="4"/>
    </row>
    <row r="24" spans="1:28" ht="15" thickBot="1">
      <c r="A24" s="123" t="s">
        <v>26</v>
      </c>
      <c r="B24" s="88"/>
      <c r="C24" s="133">
        <v>34641</v>
      </c>
      <c r="D24" s="93">
        <v>3300</v>
      </c>
      <c r="E24" s="83">
        <v>1120</v>
      </c>
      <c r="F24" s="83">
        <v>2500</v>
      </c>
      <c r="G24" s="83">
        <v>39000</v>
      </c>
      <c r="H24" s="83">
        <v>2300</v>
      </c>
      <c r="I24" s="83">
        <v>470</v>
      </c>
      <c r="J24" s="83">
        <v>95</v>
      </c>
      <c r="K24" s="83">
        <v>1700</v>
      </c>
      <c r="L24" s="83">
        <v>12000</v>
      </c>
      <c r="M24" s="38">
        <v>1.4</v>
      </c>
      <c r="N24" s="38">
        <v>2.4</v>
      </c>
      <c r="O24" s="38">
        <v>3.9</v>
      </c>
      <c r="P24" s="98">
        <v>2700</v>
      </c>
      <c r="R24" s="20"/>
      <c r="S24" s="20"/>
      <c r="T24" s="20"/>
      <c r="U24" s="20"/>
      <c r="V24" s="23"/>
      <c r="W24" s="24"/>
      <c r="X24" s="25"/>
      <c r="Y24" s="24"/>
      <c r="Z24" s="23"/>
      <c r="AA24" s="25"/>
      <c r="AB24" s="4"/>
    </row>
    <row r="25" spans="1:28">
      <c r="A25" s="123">
        <v>11</v>
      </c>
      <c r="B25" s="10" t="s">
        <v>38</v>
      </c>
      <c r="C25" s="34">
        <v>28192</v>
      </c>
      <c r="D25" s="94">
        <v>6500</v>
      </c>
      <c r="E25" s="84">
        <v>1100</v>
      </c>
      <c r="F25" s="84">
        <v>1800</v>
      </c>
      <c r="G25" s="84">
        <v>150000</v>
      </c>
      <c r="H25" s="84">
        <v>1400</v>
      </c>
      <c r="I25" s="84">
        <v>240</v>
      </c>
      <c r="J25" s="84">
        <v>150</v>
      </c>
      <c r="K25" s="84">
        <v>1800</v>
      </c>
      <c r="L25" s="84">
        <v>150000</v>
      </c>
      <c r="M25" s="36">
        <v>4.5999999999999996</v>
      </c>
      <c r="N25" s="36">
        <v>4.5999999999999996</v>
      </c>
      <c r="O25" s="36">
        <v>4.5999999999999996</v>
      </c>
      <c r="P25" s="96">
        <v>3200</v>
      </c>
      <c r="R25" s="20"/>
      <c r="S25" s="20"/>
      <c r="T25" s="20"/>
      <c r="U25" s="20"/>
      <c r="V25" s="23"/>
      <c r="W25" s="24"/>
      <c r="X25" s="25"/>
      <c r="Y25" s="24"/>
      <c r="Z25" s="23"/>
      <c r="AA25" s="25"/>
      <c r="AB25" s="4"/>
    </row>
    <row r="26" spans="1:28" ht="15" thickBot="1">
      <c r="A26" s="123" t="s">
        <v>78</v>
      </c>
      <c r="B26" s="8"/>
      <c r="C26" s="133">
        <v>28224</v>
      </c>
      <c r="D26" s="93">
        <v>6500</v>
      </c>
      <c r="E26" s="83">
        <v>1100</v>
      </c>
      <c r="F26" s="83">
        <v>1800</v>
      </c>
      <c r="G26" s="83">
        <v>150000</v>
      </c>
      <c r="H26" s="83">
        <v>1400</v>
      </c>
      <c r="I26" s="83">
        <v>240</v>
      </c>
      <c r="J26" s="83">
        <v>150</v>
      </c>
      <c r="K26" s="83">
        <v>1800</v>
      </c>
      <c r="L26" s="83">
        <v>150000</v>
      </c>
      <c r="M26" s="39">
        <v>4.5999999999999996</v>
      </c>
      <c r="N26" s="39">
        <v>4.5999999999999996</v>
      </c>
      <c r="O26" s="38">
        <v>4.5999999999999996</v>
      </c>
      <c r="P26" s="98">
        <v>3200</v>
      </c>
      <c r="R26" s="20"/>
      <c r="S26" s="20"/>
      <c r="T26" s="20"/>
      <c r="U26" s="20"/>
      <c r="V26" s="23"/>
      <c r="W26" s="24"/>
      <c r="X26" s="25"/>
      <c r="Y26" s="24"/>
      <c r="Z26" s="23"/>
      <c r="AA26" s="25"/>
      <c r="AB26" s="4"/>
    </row>
    <row r="27" spans="1:28" ht="15" thickBot="1">
      <c r="A27" s="123">
        <v>12</v>
      </c>
      <c r="B27" s="31" t="s">
        <v>39</v>
      </c>
      <c r="C27" s="130">
        <v>32801</v>
      </c>
      <c r="D27" s="32">
        <v>2880</v>
      </c>
      <c r="E27" s="7">
        <v>2880</v>
      </c>
      <c r="F27" s="7">
        <v>167000</v>
      </c>
      <c r="G27" s="7">
        <v>167000</v>
      </c>
      <c r="H27" s="7">
        <v>360</v>
      </c>
      <c r="I27" s="7">
        <v>360</v>
      </c>
      <c r="J27" s="52">
        <v>130</v>
      </c>
      <c r="K27" s="7">
        <v>94000</v>
      </c>
      <c r="L27" s="7">
        <v>94000</v>
      </c>
      <c r="M27" s="37">
        <v>8</v>
      </c>
      <c r="N27" s="37">
        <v>8</v>
      </c>
      <c r="O27" s="37">
        <v>10.3</v>
      </c>
      <c r="P27" s="35">
        <v>0</v>
      </c>
      <c r="R27" s="20"/>
      <c r="S27" s="20"/>
      <c r="T27" s="20"/>
      <c r="U27" s="20"/>
      <c r="V27" s="23"/>
      <c r="W27" s="24"/>
      <c r="X27" s="25"/>
      <c r="Y27" s="24"/>
      <c r="Z27" s="23"/>
      <c r="AA27" s="25"/>
      <c r="AB27" s="4"/>
    </row>
    <row r="28" spans="1:28">
      <c r="A28" s="123">
        <v>13</v>
      </c>
      <c r="B28" s="14" t="s">
        <v>0</v>
      </c>
      <c r="C28" s="34">
        <v>29315</v>
      </c>
      <c r="D28" s="94">
        <v>1700</v>
      </c>
      <c r="E28" s="84">
        <v>1140</v>
      </c>
      <c r="F28" s="84">
        <v>50400</v>
      </c>
      <c r="G28" s="84">
        <v>115000</v>
      </c>
      <c r="H28" s="84">
        <v>550</v>
      </c>
      <c r="I28" s="84">
        <v>180</v>
      </c>
      <c r="J28" s="84">
        <v>90</v>
      </c>
      <c r="K28" s="84">
        <v>18000</v>
      </c>
      <c r="L28" s="84">
        <v>115000</v>
      </c>
      <c r="M28" s="36">
        <v>3.1</v>
      </c>
      <c r="N28" s="36">
        <v>6.3</v>
      </c>
      <c r="O28" s="36">
        <v>6.3</v>
      </c>
      <c r="P28" s="96">
        <v>20000</v>
      </c>
      <c r="R28" s="20"/>
      <c r="S28" s="20"/>
      <c r="T28" s="20"/>
      <c r="U28" s="20"/>
      <c r="V28" s="23"/>
      <c r="W28" s="24"/>
      <c r="X28" s="25"/>
      <c r="Y28" s="24"/>
      <c r="Z28" s="23"/>
      <c r="AA28" s="25"/>
      <c r="AB28" s="4"/>
    </row>
    <row r="29" spans="1:28">
      <c r="A29" s="123" t="s">
        <v>79</v>
      </c>
      <c r="B29" s="88"/>
      <c r="C29" s="132">
        <v>30316</v>
      </c>
      <c r="D29" s="93">
        <v>1700</v>
      </c>
      <c r="E29" s="83">
        <v>1140</v>
      </c>
      <c r="F29" s="83">
        <v>50400</v>
      </c>
      <c r="G29" s="83">
        <v>115000</v>
      </c>
      <c r="H29" s="83">
        <v>550</v>
      </c>
      <c r="I29" s="83">
        <v>180</v>
      </c>
      <c r="J29" s="83">
        <v>90</v>
      </c>
      <c r="K29" s="83">
        <v>18000</v>
      </c>
      <c r="L29" s="83">
        <v>115000</v>
      </c>
      <c r="M29" s="38">
        <v>3.1</v>
      </c>
      <c r="N29" s="38">
        <v>6.3</v>
      </c>
      <c r="O29" s="38">
        <v>6.3</v>
      </c>
      <c r="P29" s="98">
        <v>20000</v>
      </c>
      <c r="R29" s="20"/>
      <c r="S29" s="20"/>
      <c r="T29" s="20"/>
      <c r="U29" s="20"/>
      <c r="V29" s="23"/>
      <c r="W29" s="24"/>
      <c r="X29" s="25"/>
      <c r="Y29" s="24"/>
      <c r="Z29" s="23"/>
      <c r="AA29" s="25"/>
      <c r="AB29" s="4"/>
    </row>
    <row r="30" spans="1:28">
      <c r="A30" s="123" t="s">
        <v>80</v>
      </c>
      <c r="B30" s="88"/>
      <c r="C30" s="132">
        <v>34529</v>
      </c>
      <c r="D30" s="93">
        <v>1700</v>
      </c>
      <c r="E30" s="83">
        <v>1140</v>
      </c>
      <c r="F30" s="83">
        <v>50400</v>
      </c>
      <c r="G30" s="83">
        <v>115000</v>
      </c>
      <c r="H30" s="83">
        <v>550</v>
      </c>
      <c r="I30" s="83">
        <v>180</v>
      </c>
      <c r="J30" s="83">
        <v>90</v>
      </c>
      <c r="K30" s="83">
        <v>18000</v>
      </c>
      <c r="L30" s="83">
        <v>115000</v>
      </c>
      <c r="M30" s="38">
        <v>3.1</v>
      </c>
      <c r="N30" s="38">
        <v>6.3</v>
      </c>
      <c r="O30" s="38">
        <v>6.3</v>
      </c>
      <c r="P30" s="98">
        <v>20000</v>
      </c>
      <c r="S30" s="20"/>
      <c r="T30" s="20"/>
      <c r="U30" s="20"/>
      <c r="V30" s="23"/>
      <c r="W30" s="24"/>
      <c r="X30" s="25"/>
      <c r="Y30" s="24"/>
      <c r="Z30" s="23"/>
      <c r="AA30" s="25"/>
      <c r="AB30" s="4"/>
    </row>
    <row r="31" spans="1:28">
      <c r="A31" s="123" t="s">
        <v>81</v>
      </c>
      <c r="B31" s="88"/>
      <c r="C31" s="132">
        <v>34539</v>
      </c>
      <c r="D31" s="93">
        <v>1700</v>
      </c>
      <c r="E31" s="83">
        <v>1140</v>
      </c>
      <c r="F31" s="83">
        <v>50400</v>
      </c>
      <c r="G31" s="83">
        <v>115000</v>
      </c>
      <c r="H31" s="83">
        <v>550</v>
      </c>
      <c r="I31" s="83">
        <v>180</v>
      </c>
      <c r="J31" s="83">
        <v>90</v>
      </c>
      <c r="K31" s="83">
        <v>18000</v>
      </c>
      <c r="L31" s="83">
        <v>115000</v>
      </c>
      <c r="M31" s="38">
        <v>3.1</v>
      </c>
      <c r="N31" s="38">
        <v>6.3</v>
      </c>
      <c r="O31" s="38">
        <v>6.3</v>
      </c>
      <c r="P31" s="98">
        <v>20000</v>
      </c>
      <c r="R31" s="20"/>
      <c r="S31" s="20"/>
      <c r="T31" s="20"/>
      <c r="U31" s="20"/>
      <c r="V31" s="23"/>
      <c r="W31" s="24"/>
      <c r="X31" s="25"/>
      <c r="Y31" s="24"/>
      <c r="Z31" s="23"/>
      <c r="AA31" s="25"/>
      <c r="AB31" s="4"/>
    </row>
    <row r="32" spans="1:28" ht="15" thickBot="1">
      <c r="A32" s="123" t="s">
        <v>82</v>
      </c>
      <c r="B32" s="88"/>
      <c r="C32" s="133">
        <v>34556</v>
      </c>
      <c r="D32" s="93">
        <v>1700</v>
      </c>
      <c r="E32" s="83">
        <v>1140</v>
      </c>
      <c r="F32" s="83">
        <v>50400</v>
      </c>
      <c r="G32" s="83">
        <v>115000</v>
      </c>
      <c r="H32" s="83">
        <v>550</v>
      </c>
      <c r="I32" s="83">
        <v>180</v>
      </c>
      <c r="J32" s="83">
        <v>90</v>
      </c>
      <c r="K32" s="83">
        <v>18000</v>
      </c>
      <c r="L32" s="83">
        <v>115000</v>
      </c>
      <c r="M32" s="38">
        <v>3.1</v>
      </c>
      <c r="N32" s="38">
        <v>6.3</v>
      </c>
      <c r="O32" s="38">
        <v>6.3</v>
      </c>
      <c r="P32" s="98">
        <v>20000</v>
      </c>
      <c r="R32" s="20"/>
      <c r="S32" s="20"/>
      <c r="T32" s="20"/>
      <c r="U32" s="20"/>
      <c r="V32" s="23"/>
      <c r="W32" s="24"/>
      <c r="X32" s="25"/>
      <c r="Y32" s="24"/>
      <c r="Z32" s="23"/>
      <c r="AA32" s="25"/>
      <c r="AB32" s="4"/>
    </row>
    <row r="33" spans="1:28">
      <c r="A33" s="123">
        <v>14</v>
      </c>
      <c r="B33" s="10" t="s">
        <v>125</v>
      </c>
      <c r="C33" s="130">
        <v>29692</v>
      </c>
      <c r="D33" s="94">
        <v>20000</v>
      </c>
      <c r="E33" s="84">
        <v>1440</v>
      </c>
      <c r="F33" s="84">
        <v>1900</v>
      </c>
      <c r="G33" s="84">
        <v>87000</v>
      </c>
      <c r="H33" s="84">
        <v>3600</v>
      </c>
      <c r="I33" s="84">
        <v>260</v>
      </c>
      <c r="J33" s="84">
        <v>45</v>
      </c>
      <c r="K33" s="84">
        <v>1900</v>
      </c>
      <c r="L33" s="84">
        <v>87000</v>
      </c>
      <c r="M33" s="36">
        <v>5.6</v>
      </c>
      <c r="N33" s="36">
        <v>5.6</v>
      </c>
      <c r="O33" s="36">
        <v>5.6</v>
      </c>
      <c r="P33" s="96">
        <v>5000</v>
      </c>
      <c r="R33" s="20"/>
      <c r="S33" s="20"/>
      <c r="T33" s="20"/>
      <c r="U33" s="20"/>
      <c r="V33" s="23"/>
      <c r="W33" s="24"/>
      <c r="X33" s="25"/>
      <c r="Y33" s="24"/>
      <c r="Z33" s="23"/>
      <c r="AA33" s="25"/>
      <c r="AB33" s="4"/>
    </row>
    <row r="34" spans="1:28">
      <c r="A34" s="123" t="s">
        <v>27</v>
      </c>
      <c r="B34" s="8"/>
      <c r="C34" s="134">
        <v>31470</v>
      </c>
      <c r="D34" s="93">
        <v>20000</v>
      </c>
      <c r="E34" s="83">
        <v>1440</v>
      </c>
      <c r="F34" s="83">
        <v>1900</v>
      </c>
      <c r="G34" s="83">
        <v>87000</v>
      </c>
      <c r="H34" s="83">
        <v>3600</v>
      </c>
      <c r="I34" s="83">
        <v>260</v>
      </c>
      <c r="J34" s="83">
        <v>45</v>
      </c>
      <c r="K34" s="83">
        <v>1900</v>
      </c>
      <c r="L34" s="83">
        <v>87000</v>
      </c>
      <c r="M34" s="38">
        <v>5.6</v>
      </c>
      <c r="N34" s="38">
        <v>5.6</v>
      </c>
      <c r="O34" s="38">
        <v>5.6</v>
      </c>
      <c r="P34" s="98">
        <v>5000</v>
      </c>
      <c r="R34" s="20"/>
      <c r="S34" s="20"/>
      <c r="T34" s="20"/>
      <c r="U34" s="20"/>
      <c r="V34" s="23"/>
      <c r="W34" s="24"/>
      <c r="X34" s="25"/>
      <c r="Y34" s="24"/>
      <c r="Z34" s="23"/>
      <c r="AA34" s="25"/>
      <c r="AB34" s="4"/>
    </row>
    <row r="35" spans="1:28">
      <c r="A35" s="123" t="s">
        <v>28</v>
      </c>
      <c r="B35" s="8"/>
      <c r="C35" s="134">
        <v>31472</v>
      </c>
      <c r="D35" s="93">
        <v>20000</v>
      </c>
      <c r="E35" s="83">
        <v>1440</v>
      </c>
      <c r="F35" s="83">
        <v>1900</v>
      </c>
      <c r="G35" s="83">
        <v>87000</v>
      </c>
      <c r="H35" s="83">
        <v>3600</v>
      </c>
      <c r="I35" s="83">
        <v>260</v>
      </c>
      <c r="J35" s="83">
        <v>45</v>
      </c>
      <c r="K35" s="83">
        <v>1900</v>
      </c>
      <c r="L35" s="83">
        <v>87000</v>
      </c>
      <c r="M35" s="38">
        <v>5.6</v>
      </c>
      <c r="N35" s="38">
        <v>5.6</v>
      </c>
      <c r="O35" s="38">
        <v>5.6</v>
      </c>
      <c r="P35" s="98">
        <v>5000</v>
      </c>
      <c r="R35" s="20"/>
      <c r="S35" s="20"/>
      <c r="T35" s="20"/>
      <c r="U35" s="20"/>
      <c r="V35" s="23"/>
      <c r="W35" s="24"/>
      <c r="X35" s="25"/>
      <c r="Y35" s="24"/>
      <c r="Z35" s="23"/>
      <c r="AA35" s="25"/>
      <c r="AB35" s="4"/>
    </row>
    <row r="36" spans="1:28" ht="15" thickBot="1">
      <c r="A36" s="123" t="s">
        <v>29</v>
      </c>
      <c r="B36" s="8"/>
      <c r="C36" s="134">
        <v>32002</v>
      </c>
      <c r="D36" s="93">
        <v>20000</v>
      </c>
      <c r="E36" s="83">
        <v>1440</v>
      </c>
      <c r="F36" s="83">
        <v>1900</v>
      </c>
      <c r="G36" s="83">
        <v>87000</v>
      </c>
      <c r="H36" s="83">
        <v>3600</v>
      </c>
      <c r="I36" s="83">
        <v>260</v>
      </c>
      <c r="J36" s="83">
        <v>45</v>
      </c>
      <c r="K36" s="83">
        <v>1900</v>
      </c>
      <c r="L36" s="83">
        <v>87000</v>
      </c>
      <c r="M36" s="38">
        <v>5.6</v>
      </c>
      <c r="N36" s="38">
        <v>5.6</v>
      </c>
      <c r="O36" s="38">
        <v>5.6</v>
      </c>
      <c r="P36" s="98">
        <v>5000</v>
      </c>
      <c r="R36" s="20"/>
      <c r="S36" s="20"/>
      <c r="T36" s="20"/>
      <c r="U36" s="20"/>
      <c r="V36" s="23"/>
      <c r="W36" s="24"/>
      <c r="X36" s="25"/>
      <c r="Y36" s="24"/>
      <c r="Z36" s="23"/>
      <c r="AA36" s="25"/>
      <c r="AB36" s="4"/>
    </row>
    <row r="37" spans="1:28">
      <c r="A37" s="123">
        <v>15</v>
      </c>
      <c r="B37" s="78" t="s">
        <v>40</v>
      </c>
      <c r="C37" s="34">
        <v>22802</v>
      </c>
      <c r="D37" s="94">
        <v>4600</v>
      </c>
      <c r="E37" s="84">
        <v>3100</v>
      </c>
      <c r="F37" s="84">
        <v>30000</v>
      </c>
      <c r="G37" s="84">
        <v>130000</v>
      </c>
      <c r="H37" s="84">
        <v>860</v>
      </c>
      <c r="I37" s="84">
        <v>470</v>
      </c>
      <c r="J37" s="84">
        <v>200</v>
      </c>
      <c r="K37" s="84">
        <v>20000</v>
      </c>
      <c r="L37" s="84">
        <v>130000</v>
      </c>
      <c r="M37" s="36">
        <v>5.4</v>
      </c>
      <c r="N37" s="36">
        <v>6.5</v>
      </c>
      <c r="O37" s="36">
        <v>6.5</v>
      </c>
      <c r="P37" s="96">
        <v>12000</v>
      </c>
      <c r="R37" s="20"/>
      <c r="S37" s="20"/>
      <c r="T37" s="20"/>
      <c r="U37" s="20"/>
      <c r="V37" s="23"/>
      <c r="W37" s="24"/>
      <c r="X37" s="25"/>
      <c r="Y37" s="24"/>
      <c r="Z37" s="23"/>
      <c r="AA37" s="25"/>
      <c r="AB37" s="4"/>
    </row>
    <row r="38" spans="1:28">
      <c r="A38" s="123" t="s">
        <v>45</v>
      </c>
      <c r="B38" s="79"/>
      <c r="C38" s="132">
        <v>31793</v>
      </c>
      <c r="D38" s="93">
        <v>4600</v>
      </c>
      <c r="E38" s="83">
        <v>3100</v>
      </c>
      <c r="F38" s="83">
        <v>30000</v>
      </c>
      <c r="G38" s="83">
        <v>130000</v>
      </c>
      <c r="H38" s="83">
        <v>860</v>
      </c>
      <c r="I38" s="83">
        <v>470</v>
      </c>
      <c r="J38" s="83">
        <v>200</v>
      </c>
      <c r="K38" s="83">
        <v>20000</v>
      </c>
      <c r="L38" s="83">
        <v>130000</v>
      </c>
      <c r="M38" s="38">
        <v>5.4</v>
      </c>
      <c r="N38" s="38">
        <v>6.5</v>
      </c>
      <c r="O38" s="38">
        <v>6.5</v>
      </c>
      <c r="P38" s="98">
        <v>12000</v>
      </c>
      <c r="R38" s="20"/>
      <c r="S38" s="20"/>
      <c r="T38" s="20"/>
      <c r="U38" s="20"/>
      <c r="V38" s="23"/>
      <c r="W38" s="24"/>
      <c r="X38" s="25"/>
      <c r="Y38" s="24"/>
      <c r="Z38" s="23"/>
      <c r="AA38" s="25"/>
      <c r="AB38" s="4"/>
    </row>
    <row r="39" spans="1:28">
      <c r="A39" s="123" t="s">
        <v>46</v>
      </c>
      <c r="B39" s="79"/>
      <c r="C39" s="132">
        <v>30370</v>
      </c>
      <c r="D39" s="93">
        <v>4600</v>
      </c>
      <c r="E39" s="83">
        <v>3100</v>
      </c>
      <c r="F39" s="83">
        <v>30000</v>
      </c>
      <c r="G39" s="83">
        <v>130000</v>
      </c>
      <c r="H39" s="83">
        <v>860</v>
      </c>
      <c r="I39" s="83">
        <v>470</v>
      </c>
      <c r="J39" s="83">
        <v>200</v>
      </c>
      <c r="K39" s="83">
        <v>20000</v>
      </c>
      <c r="L39" s="83">
        <v>130000</v>
      </c>
      <c r="M39" s="38">
        <v>5.4</v>
      </c>
      <c r="N39" s="38">
        <v>6.5</v>
      </c>
      <c r="O39" s="38">
        <v>6.5</v>
      </c>
      <c r="P39" s="98">
        <v>12000</v>
      </c>
      <c r="R39" s="20"/>
      <c r="S39" s="20"/>
      <c r="T39" s="20"/>
      <c r="U39" s="20"/>
      <c r="V39" s="23"/>
      <c r="W39" s="24"/>
      <c r="X39" s="25"/>
      <c r="Y39" s="24"/>
      <c r="Z39" s="23"/>
      <c r="AA39" s="25"/>
      <c r="AB39" s="4"/>
    </row>
    <row r="40" spans="1:28" ht="15" thickBot="1">
      <c r="A40" s="123" t="s">
        <v>83</v>
      </c>
      <c r="B40" s="80"/>
      <c r="C40" s="133">
        <v>30345</v>
      </c>
      <c r="D40" s="95">
        <v>4600</v>
      </c>
      <c r="E40" s="85">
        <v>3100</v>
      </c>
      <c r="F40" s="85">
        <v>30000</v>
      </c>
      <c r="G40" s="85">
        <v>130000</v>
      </c>
      <c r="H40" s="85">
        <v>860</v>
      </c>
      <c r="I40" s="85">
        <v>470</v>
      </c>
      <c r="J40" s="85">
        <v>200</v>
      </c>
      <c r="K40" s="85">
        <v>20000</v>
      </c>
      <c r="L40" s="85">
        <v>130000</v>
      </c>
      <c r="M40" s="38">
        <v>5.4</v>
      </c>
      <c r="N40" s="38">
        <v>6.5</v>
      </c>
      <c r="O40" s="39">
        <v>6.5</v>
      </c>
      <c r="P40" s="97">
        <v>12000</v>
      </c>
      <c r="R40" s="20"/>
      <c r="S40" s="20"/>
      <c r="T40" s="20"/>
      <c r="U40" s="20"/>
      <c r="V40" s="23"/>
      <c r="W40" s="24"/>
      <c r="X40" s="25"/>
      <c r="Y40" s="24"/>
      <c r="Z40" s="23"/>
      <c r="AA40" s="25"/>
      <c r="AB40" s="4"/>
    </row>
    <row r="41" spans="1:28">
      <c r="A41" s="123">
        <v>16</v>
      </c>
      <c r="B41" s="2" t="s">
        <v>48</v>
      </c>
      <c r="C41" s="34">
        <v>40371</v>
      </c>
      <c r="D41" s="94">
        <v>14000</v>
      </c>
      <c r="E41" s="84">
        <v>5150.3121764001926</v>
      </c>
      <c r="F41" s="84">
        <v>2000</v>
      </c>
      <c r="G41" s="84">
        <v>15000</v>
      </c>
      <c r="H41" s="84">
        <v>3400</v>
      </c>
      <c r="I41" s="84">
        <v>1250</v>
      </c>
      <c r="J41" s="84">
        <v>60</v>
      </c>
      <c r="K41" s="84">
        <v>2000</v>
      </c>
      <c r="L41" s="84">
        <v>15000</v>
      </c>
      <c r="M41" s="36">
        <v>4.0999999999999996</v>
      </c>
      <c r="N41" s="36">
        <v>4.0999999999999996</v>
      </c>
      <c r="O41" s="36">
        <v>4.0999999999999996</v>
      </c>
      <c r="P41" s="96">
        <v>2000</v>
      </c>
      <c r="R41" s="20"/>
      <c r="S41" s="20"/>
      <c r="T41" s="20"/>
      <c r="U41" s="20"/>
      <c r="V41" s="23"/>
      <c r="W41" s="24"/>
      <c r="X41" s="25"/>
      <c r="Y41" s="24"/>
      <c r="Z41" s="23"/>
      <c r="AA41" s="25"/>
      <c r="AB41" s="4"/>
    </row>
    <row r="42" spans="1:28">
      <c r="A42" s="123" t="s">
        <v>47</v>
      </c>
      <c r="B42" s="3"/>
      <c r="C42" s="132">
        <v>40372</v>
      </c>
      <c r="D42" s="93">
        <v>14000</v>
      </c>
      <c r="E42" s="83">
        <v>5150.3121764001926</v>
      </c>
      <c r="F42" s="83">
        <v>2000</v>
      </c>
      <c r="G42" s="83">
        <v>15000</v>
      </c>
      <c r="H42" s="83">
        <v>3400</v>
      </c>
      <c r="I42" s="83">
        <v>1250</v>
      </c>
      <c r="J42" s="83">
        <v>60</v>
      </c>
      <c r="K42" s="83">
        <v>2000</v>
      </c>
      <c r="L42" s="83">
        <v>15000</v>
      </c>
      <c r="M42" s="38">
        <v>4.0999999999999996</v>
      </c>
      <c r="N42" s="38">
        <v>4.0999999999999996</v>
      </c>
      <c r="O42" s="38">
        <v>4.0999999999999996</v>
      </c>
      <c r="P42" s="98">
        <v>2000</v>
      </c>
      <c r="R42" s="20"/>
      <c r="S42" s="20"/>
      <c r="T42" s="20"/>
      <c r="U42" s="20"/>
      <c r="V42" s="23"/>
      <c r="W42" s="24"/>
      <c r="X42" s="25"/>
      <c r="Y42" s="24"/>
      <c r="Z42" s="23"/>
      <c r="AA42" s="25"/>
      <c r="AB42" s="4"/>
    </row>
    <row r="43" spans="1:28">
      <c r="A43" s="123" t="s">
        <v>87</v>
      </c>
      <c r="B43" s="3"/>
      <c r="C43" s="132">
        <v>40373</v>
      </c>
      <c r="D43" s="93">
        <v>14000</v>
      </c>
      <c r="E43" s="83">
        <v>5150.3121764001926</v>
      </c>
      <c r="F43" s="83">
        <v>2000</v>
      </c>
      <c r="G43" s="83">
        <v>15000</v>
      </c>
      <c r="H43" s="83">
        <v>3400</v>
      </c>
      <c r="I43" s="83">
        <v>1250</v>
      </c>
      <c r="J43" s="83">
        <v>60</v>
      </c>
      <c r="K43" s="83">
        <v>2000</v>
      </c>
      <c r="L43" s="83">
        <v>15000</v>
      </c>
      <c r="M43" s="38">
        <v>4.0999999999999996</v>
      </c>
      <c r="N43" s="38">
        <v>4.0999999999999996</v>
      </c>
      <c r="O43" s="38">
        <v>4.0999999999999996</v>
      </c>
      <c r="P43" s="98">
        <v>2000</v>
      </c>
      <c r="R43" s="20"/>
      <c r="S43" s="20"/>
      <c r="T43" s="20"/>
      <c r="U43" s="20"/>
      <c r="V43" s="23"/>
      <c r="W43" s="24"/>
      <c r="X43" s="25"/>
      <c r="Y43" s="24"/>
      <c r="Z43" s="23"/>
      <c r="AA43" s="25"/>
      <c r="AB43" s="4"/>
    </row>
    <row r="44" spans="1:28" ht="15" thickBot="1">
      <c r="A44" s="123" t="s">
        <v>88</v>
      </c>
      <c r="B44" s="27"/>
      <c r="C44" s="133">
        <v>40374</v>
      </c>
      <c r="D44" s="95">
        <v>14000</v>
      </c>
      <c r="E44" s="85">
        <v>5150.3121764001926</v>
      </c>
      <c r="F44" s="85">
        <v>2000</v>
      </c>
      <c r="G44" s="85">
        <v>15000</v>
      </c>
      <c r="H44" s="85">
        <v>3400</v>
      </c>
      <c r="I44" s="85">
        <v>1250</v>
      </c>
      <c r="J44" s="85">
        <v>60</v>
      </c>
      <c r="K44" s="85">
        <v>2000</v>
      </c>
      <c r="L44" s="85">
        <v>15000</v>
      </c>
      <c r="M44" s="39">
        <v>4.0999999999999996</v>
      </c>
      <c r="N44" s="39">
        <v>4.0999999999999996</v>
      </c>
      <c r="O44" s="39">
        <v>4.0999999999999996</v>
      </c>
      <c r="P44" s="97">
        <v>2000</v>
      </c>
      <c r="R44" s="20"/>
      <c r="S44" s="20"/>
      <c r="T44" s="20"/>
      <c r="U44" s="20"/>
      <c r="V44" s="23"/>
      <c r="W44" s="24"/>
      <c r="X44" s="25"/>
      <c r="Y44" s="24"/>
      <c r="Z44" s="23"/>
      <c r="AA44" s="25"/>
      <c r="AB44" s="4"/>
    </row>
    <row r="45" spans="1:28" ht="15" customHeight="1">
      <c r="A45" s="123">
        <v>17</v>
      </c>
      <c r="B45" s="10" t="s">
        <v>90</v>
      </c>
      <c r="C45" s="135">
        <v>38251</v>
      </c>
      <c r="D45" s="94">
        <v>82000</v>
      </c>
      <c r="E45" s="84">
        <v>27300</v>
      </c>
      <c r="F45" s="84">
        <v>30000</v>
      </c>
      <c r="G45" s="84">
        <v>70000</v>
      </c>
      <c r="H45" s="84">
        <v>19000</v>
      </c>
      <c r="I45" s="84">
        <v>3040</v>
      </c>
      <c r="J45" s="84">
        <v>350</v>
      </c>
      <c r="K45" s="84">
        <v>18000</v>
      </c>
      <c r="L45" s="84">
        <v>80000</v>
      </c>
      <c r="M45" s="36">
        <v>4.3</v>
      </c>
      <c r="N45" s="36">
        <v>9</v>
      </c>
      <c r="O45" s="36">
        <v>8.5</v>
      </c>
      <c r="P45" s="96">
        <v>33000</v>
      </c>
      <c r="R45" s="20"/>
      <c r="S45" s="20"/>
      <c r="T45" s="20"/>
      <c r="U45" s="20"/>
      <c r="V45" s="23"/>
      <c r="W45" s="24"/>
      <c r="X45" s="25"/>
      <c r="Y45" s="24"/>
      <c r="Z45" s="23"/>
      <c r="AA45" s="25"/>
      <c r="AB45" s="4"/>
    </row>
    <row r="46" spans="1:28" s="81" customFormat="1" ht="15" customHeight="1">
      <c r="A46" s="123" t="s">
        <v>30</v>
      </c>
      <c r="B46" s="8" t="s">
        <v>92</v>
      </c>
      <c r="C46" s="136">
        <v>38251</v>
      </c>
      <c r="D46" s="93">
        <v>46000</v>
      </c>
      <c r="E46" s="83">
        <v>46000</v>
      </c>
      <c r="F46" s="83">
        <v>66000</v>
      </c>
      <c r="G46" s="83">
        <v>66000</v>
      </c>
      <c r="H46" s="83">
        <v>4500</v>
      </c>
      <c r="I46" s="83">
        <v>4500</v>
      </c>
      <c r="J46" s="83">
        <v>350</v>
      </c>
      <c r="K46" s="83">
        <v>66000</v>
      </c>
      <c r="L46" s="83">
        <v>66000</v>
      </c>
      <c r="M46" s="38">
        <v>10.199999999999999</v>
      </c>
      <c r="N46" s="38">
        <v>10.199999999999999</v>
      </c>
      <c r="O46" s="38">
        <v>10.199999999999999</v>
      </c>
      <c r="P46" s="98">
        <v>0</v>
      </c>
      <c r="R46" s="89"/>
      <c r="S46" s="89"/>
      <c r="T46" s="89"/>
      <c r="U46" s="89"/>
      <c r="V46" s="91"/>
      <c r="W46" s="24"/>
      <c r="X46" s="92"/>
      <c r="Y46" s="24"/>
      <c r="Z46" s="91"/>
      <c r="AA46" s="92"/>
    </row>
    <row r="47" spans="1:28" ht="15" customHeight="1" thickBot="1">
      <c r="A47" s="124" t="s">
        <v>93</v>
      </c>
      <c r="B47" s="9" t="s">
        <v>91</v>
      </c>
      <c r="C47" s="137">
        <v>38251</v>
      </c>
      <c r="D47" s="95">
        <v>43000</v>
      </c>
      <c r="E47" s="85">
        <v>43000</v>
      </c>
      <c r="F47" s="85">
        <v>66000</v>
      </c>
      <c r="G47" s="85">
        <v>66000</v>
      </c>
      <c r="H47" s="85">
        <v>20000</v>
      </c>
      <c r="I47" s="85">
        <v>2880</v>
      </c>
      <c r="J47" s="85">
        <v>350</v>
      </c>
      <c r="K47" s="85">
        <v>16000</v>
      </c>
      <c r="L47" s="85">
        <v>50000</v>
      </c>
      <c r="M47" s="39">
        <v>2.2000000000000002</v>
      </c>
      <c r="N47" s="39">
        <v>9.3000000000000007</v>
      </c>
      <c r="O47" s="39">
        <v>11.7</v>
      </c>
      <c r="P47" s="105">
        <v>0</v>
      </c>
      <c r="R47" s="20"/>
      <c r="S47" s="20"/>
      <c r="T47" s="20"/>
      <c r="U47" s="20"/>
      <c r="V47" s="23"/>
      <c r="W47" s="24"/>
      <c r="X47" s="25"/>
      <c r="Y47" s="24"/>
      <c r="Z47" s="23"/>
      <c r="AA47" s="25"/>
      <c r="AB47" s="4"/>
    </row>
    <row r="48" spans="1:28" ht="15" thickBot="1">
      <c r="A48" s="164" t="s">
        <v>56</v>
      </c>
      <c r="B48" s="165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65"/>
      <c r="P48" s="166"/>
      <c r="R48" s="20"/>
      <c r="S48" s="20"/>
      <c r="T48" s="20"/>
      <c r="U48" s="20"/>
      <c r="V48" s="23"/>
      <c r="W48" s="24"/>
      <c r="X48" s="25"/>
      <c r="Y48" s="24"/>
      <c r="Z48" s="23"/>
      <c r="AA48" s="25"/>
      <c r="AB48" s="4"/>
    </row>
    <row r="49" spans="1:28" ht="17" thickBot="1">
      <c r="A49" s="127" t="s">
        <v>50</v>
      </c>
      <c r="B49" s="11" t="s">
        <v>51</v>
      </c>
      <c r="C49" s="129" t="s">
        <v>16</v>
      </c>
      <c r="D49" s="141" t="s">
        <v>126</v>
      </c>
      <c r="E49" s="142" t="s">
        <v>127</v>
      </c>
      <c r="F49" s="142" t="s">
        <v>7</v>
      </c>
      <c r="G49" s="142" t="s">
        <v>8</v>
      </c>
      <c r="H49" s="142" t="s">
        <v>120</v>
      </c>
      <c r="I49" s="142" t="s">
        <v>121</v>
      </c>
      <c r="J49" s="142" t="s">
        <v>122</v>
      </c>
      <c r="K49" s="142" t="s">
        <v>69</v>
      </c>
      <c r="L49" s="142" t="s">
        <v>70</v>
      </c>
      <c r="M49" s="143" t="s">
        <v>12</v>
      </c>
      <c r="N49" s="143" t="s">
        <v>68</v>
      </c>
      <c r="O49" s="143" t="s">
        <v>97</v>
      </c>
      <c r="P49" s="144" t="s">
        <v>9</v>
      </c>
      <c r="Q49" s="12"/>
      <c r="R49" s="19"/>
      <c r="S49" s="22"/>
      <c r="T49" s="22"/>
      <c r="U49" s="22"/>
      <c r="V49" s="22"/>
      <c r="AB49" s="4"/>
    </row>
    <row r="50" spans="1:28">
      <c r="A50" s="123">
        <v>18</v>
      </c>
      <c r="B50" s="2" t="s">
        <v>41</v>
      </c>
      <c r="C50" s="34">
        <v>39382</v>
      </c>
      <c r="D50" s="84">
        <v>9300</v>
      </c>
      <c r="E50" s="84">
        <v>860</v>
      </c>
      <c r="F50" s="84">
        <v>1300</v>
      </c>
      <c r="G50" s="84">
        <v>15000</v>
      </c>
      <c r="H50" s="84">
        <v>2900</v>
      </c>
      <c r="I50" s="84">
        <v>270</v>
      </c>
      <c r="J50" s="84">
        <v>35</v>
      </c>
      <c r="K50" s="84">
        <v>1300</v>
      </c>
      <c r="L50" s="84">
        <v>15000</v>
      </c>
      <c r="M50" s="36">
        <v>3.2</v>
      </c>
      <c r="N50" s="36">
        <v>3.2</v>
      </c>
      <c r="O50" s="36">
        <v>3.2</v>
      </c>
      <c r="P50" s="96">
        <v>3100</v>
      </c>
      <c r="AB50" s="4"/>
    </row>
    <row r="51" spans="1:28" ht="15" thickBot="1">
      <c r="A51" s="124" t="s">
        <v>31</v>
      </c>
      <c r="B51" s="27"/>
      <c r="C51" s="133">
        <v>39427</v>
      </c>
      <c r="D51" s="85">
        <v>9300</v>
      </c>
      <c r="E51" s="85">
        <v>860</v>
      </c>
      <c r="F51" s="85">
        <v>1300</v>
      </c>
      <c r="G51" s="85">
        <v>15000</v>
      </c>
      <c r="H51" s="85">
        <v>2900</v>
      </c>
      <c r="I51" s="85">
        <v>270</v>
      </c>
      <c r="J51" s="85">
        <v>35</v>
      </c>
      <c r="K51" s="85">
        <v>1300</v>
      </c>
      <c r="L51" s="85">
        <v>15000</v>
      </c>
      <c r="M51" s="39">
        <v>3.2</v>
      </c>
      <c r="N51" s="39">
        <v>3.2</v>
      </c>
      <c r="O51" s="39">
        <v>3.2</v>
      </c>
      <c r="P51" s="97">
        <v>3100</v>
      </c>
      <c r="AB51" s="4"/>
    </row>
    <row r="52" spans="1:28" ht="15" thickBot="1">
      <c r="A52" s="164" t="s">
        <v>61</v>
      </c>
      <c r="B52" s="165"/>
      <c r="C52" s="165"/>
      <c r="D52" s="165"/>
      <c r="E52" s="165"/>
      <c r="F52" s="165"/>
      <c r="G52" s="165"/>
      <c r="H52" s="165"/>
      <c r="I52" s="165"/>
      <c r="J52" s="165"/>
      <c r="K52" s="165"/>
      <c r="L52" s="165"/>
      <c r="M52" s="165"/>
      <c r="N52" s="165"/>
      <c r="O52" s="165"/>
      <c r="P52" s="166"/>
      <c r="R52" s="20"/>
      <c r="S52" s="20"/>
      <c r="T52" s="20"/>
      <c r="U52" s="20"/>
      <c r="V52" s="23"/>
      <c r="W52" s="24"/>
      <c r="X52" s="25"/>
      <c r="Y52" s="24"/>
      <c r="Z52" s="23"/>
      <c r="AA52" s="25"/>
      <c r="AB52" s="4"/>
    </row>
    <row r="53" spans="1:28" ht="17" thickBot="1">
      <c r="A53" s="127" t="s">
        <v>50</v>
      </c>
      <c r="B53" s="11" t="s">
        <v>51</v>
      </c>
      <c r="C53" s="129" t="s">
        <v>16</v>
      </c>
      <c r="D53" s="141" t="s">
        <v>126</v>
      </c>
      <c r="E53" s="142" t="s">
        <v>127</v>
      </c>
      <c r="F53" s="142" t="s">
        <v>7</v>
      </c>
      <c r="G53" s="142" t="s">
        <v>8</v>
      </c>
      <c r="H53" s="142" t="s">
        <v>120</v>
      </c>
      <c r="I53" s="142" t="s">
        <v>121</v>
      </c>
      <c r="J53" s="142" t="s">
        <v>122</v>
      </c>
      <c r="K53" s="142" t="s">
        <v>69</v>
      </c>
      <c r="L53" s="142" t="s">
        <v>70</v>
      </c>
      <c r="M53" s="143" t="s">
        <v>12</v>
      </c>
      <c r="N53" s="143" t="s">
        <v>68</v>
      </c>
      <c r="O53" s="143" t="s">
        <v>97</v>
      </c>
      <c r="P53" s="144" t="s">
        <v>9</v>
      </c>
      <c r="Q53" s="12"/>
      <c r="R53" s="19"/>
      <c r="S53" s="22"/>
      <c r="T53" s="22"/>
      <c r="U53" s="22"/>
      <c r="V53" s="22"/>
      <c r="AB53" s="4"/>
    </row>
    <row r="54" spans="1:28" s="5" customFormat="1" ht="15" thickBot="1">
      <c r="A54" s="125">
        <v>19</v>
      </c>
      <c r="B54" s="10" t="s">
        <v>62</v>
      </c>
      <c r="C54" s="130">
        <v>41095</v>
      </c>
      <c r="D54" s="10">
        <v>5100</v>
      </c>
      <c r="E54" s="43">
        <v>1500</v>
      </c>
      <c r="F54" s="43">
        <v>400</v>
      </c>
      <c r="G54" s="43">
        <v>7500</v>
      </c>
      <c r="H54" s="43">
        <v>1100</v>
      </c>
      <c r="I54" s="43">
        <v>320</v>
      </c>
      <c r="J54" s="43">
        <v>25</v>
      </c>
      <c r="K54" s="43">
        <v>400</v>
      </c>
      <c r="L54" s="43">
        <v>12500</v>
      </c>
      <c r="M54" s="40">
        <v>4.5999999999999996</v>
      </c>
      <c r="N54" s="40">
        <v>4.5999999999999996</v>
      </c>
      <c r="O54" s="40">
        <v>3.2</v>
      </c>
      <c r="P54" s="53">
        <v>500</v>
      </c>
      <c r="Q54" s="12"/>
      <c r="R54" s="19"/>
      <c r="S54" s="22"/>
      <c r="T54" s="22"/>
      <c r="U54" s="22"/>
      <c r="V54" s="22"/>
      <c r="W54" s="21"/>
      <c r="X54" s="21"/>
      <c r="Y54" s="21"/>
      <c r="Z54" s="21"/>
      <c r="AA54" s="21"/>
    </row>
    <row r="55" spans="1:28" s="5" customFormat="1" ht="15" thickBot="1">
      <c r="A55" s="123">
        <v>20</v>
      </c>
      <c r="B55" s="10" t="s">
        <v>43</v>
      </c>
      <c r="C55" s="130">
        <v>40071</v>
      </c>
      <c r="D55" s="10">
        <v>2000</v>
      </c>
      <c r="E55" s="43">
        <v>2000</v>
      </c>
      <c r="F55" s="43">
        <v>60000</v>
      </c>
      <c r="G55" s="43">
        <v>60000</v>
      </c>
      <c r="H55" s="43">
        <v>230</v>
      </c>
      <c r="I55" s="43">
        <v>230</v>
      </c>
      <c r="J55" s="43">
        <v>100</v>
      </c>
      <c r="K55" s="43">
        <v>60000</v>
      </c>
      <c r="L55" s="43">
        <v>60000</v>
      </c>
      <c r="M55" s="40">
        <v>8.6999999999999993</v>
      </c>
      <c r="N55" s="40">
        <v>8.6999999999999993</v>
      </c>
      <c r="O55" s="40">
        <v>8.6999999999999993</v>
      </c>
      <c r="P55" s="53">
        <v>0</v>
      </c>
      <c r="Q55" s="12"/>
      <c r="R55" s="19"/>
      <c r="S55" s="22"/>
      <c r="T55" s="22"/>
      <c r="U55" s="22"/>
      <c r="V55" s="22"/>
      <c r="W55" s="21"/>
      <c r="X55" s="21"/>
      <c r="Y55" s="21"/>
      <c r="Z55" s="21"/>
      <c r="AA55" s="21"/>
    </row>
    <row r="56" spans="1:28" ht="15" thickBot="1">
      <c r="A56" s="164" t="s">
        <v>57</v>
      </c>
      <c r="B56" s="165"/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5"/>
      <c r="N56" s="165"/>
      <c r="O56" s="165"/>
      <c r="P56" s="166"/>
      <c r="R56" s="20"/>
      <c r="S56" s="20"/>
      <c r="T56" s="20"/>
      <c r="U56" s="20"/>
      <c r="V56" s="23"/>
      <c r="W56" s="24"/>
      <c r="X56" s="25"/>
      <c r="Y56" s="24"/>
      <c r="Z56" s="23"/>
      <c r="AA56" s="25"/>
      <c r="AB56" s="4"/>
    </row>
    <row r="57" spans="1:28" ht="17" thickBot="1">
      <c r="A57" s="127" t="s">
        <v>50</v>
      </c>
      <c r="B57" s="11" t="s">
        <v>51</v>
      </c>
      <c r="C57" s="129" t="s">
        <v>16</v>
      </c>
      <c r="D57" s="141" t="s">
        <v>126</v>
      </c>
      <c r="E57" s="142" t="s">
        <v>127</v>
      </c>
      <c r="F57" s="142" t="s">
        <v>7</v>
      </c>
      <c r="G57" s="142" t="s">
        <v>8</v>
      </c>
      <c r="H57" s="142" t="s">
        <v>120</v>
      </c>
      <c r="I57" s="142" t="s">
        <v>121</v>
      </c>
      <c r="J57" s="142" t="s">
        <v>122</v>
      </c>
      <c r="K57" s="142" t="s">
        <v>69</v>
      </c>
      <c r="L57" s="142" t="s">
        <v>70</v>
      </c>
      <c r="M57" s="143" t="s">
        <v>12</v>
      </c>
      <c r="N57" s="143" t="s">
        <v>68</v>
      </c>
      <c r="O57" s="143" t="s">
        <v>97</v>
      </c>
      <c r="P57" s="144" t="s">
        <v>9</v>
      </c>
      <c r="Q57" s="12"/>
      <c r="R57" s="19"/>
      <c r="S57" s="22"/>
      <c r="T57" s="22"/>
      <c r="U57" s="22"/>
      <c r="V57" s="22"/>
      <c r="AB57" s="4"/>
    </row>
    <row r="58" spans="1:28">
      <c r="A58" s="123">
        <v>21</v>
      </c>
      <c r="B58" s="3" t="s">
        <v>54</v>
      </c>
      <c r="C58" s="132">
        <v>11924</v>
      </c>
      <c r="D58" s="93">
        <v>255000</v>
      </c>
      <c r="E58" s="83">
        <v>255000</v>
      </c>
      <c r="F58" s="83">
        <v>41000</v>
      </c>
      <c r="G58" s="83">
        <v>41000</v>
      </c>
      <c r="H58" s="83">
        <v>37655</v>
      </c>
      <c r="I58" s="83">
        <v>37655</v>
      </c>
      <c r="J58" s="83">
        <v>120</v>
      </c>
      <c r="K58" s="83">
        <v>42000</v>
      </c>
      <c r="L58" s="83">
        <v>42000</v>
      </c>
      <c r="M58" s="38">
        <v>6.8</v>
      </c>
      <c r="N58" s="38">
        <v>6.8</v>
      </c>
      <c r="O58" s="38">
        <v>6.4</v>
      </c>
      <c r="P58" s="98">
        <v>0</v>
      </c>
      <c r="AB58" s="4"/>
    </row>
    <row r="59" spans="1:28" ht="15" thickBot="1">
      <c r="A59" s="123" t="s">
        <v>49</v>
      </c>
      <c r="B59" s="3"/>
      <c r="C59" s="133">
        <v>11966</v>
      </c>
      <c r="D59" s="93">
        <v>255000</v>
      </c>
      <c r="E59" s="83">
        <v>255000</v>
      </c>
      <c r="F59" s="83">
        <v>41000</v>
      </c>
      <c r="G59" s="83">
        <v>41000</v>
      </c>
      <c r="H59" s="83">
        <v>37655</v>
      </c>
      <c r="I59" s="83">
        <v>37655</v>
      </c>
      <c r="J59" s="83">
        <v>120</v>
      </c>
      <c r="K59" s="83">
        <v>42000</v>
      </c>
      <c r="L59" s="83">
        <v>42000</v>
      </c>
      <c r="M59" s="38">
        <v>6.8</v>
      </c>
      <c r="N59" s="38">
        <v>6.8</v>
      </c>
      <c r="O59" s="38">
        <v>6.4</v>
      </c>
      <c r="P59" s="98">
        <v>0</v>
      </c>
      <c r="AB59" s="4"/>
    </row>
    <row r="60" spans="1:28">
      <c r="A60" s="123">
        <v>22</v>
      </c>
      <c r="B60" s="2" t="s">
        <v>21</v>
      </c>
      <c r="C60" s="34">
        <v>31959</v>
      </c>
      <c r="D60" s="94">
        <v>150000</v>
      </c>
      <c r="E60" s="84">
        <v>150000</v>
      </c>
      <c r="F60" s="84">
        <v>27000</v>
      </c>
      <c r="G60" s="84">
        <v>27000</v>
      </c>
      <c r="H60" s="84">
        <v>16000</v>
      </c>
      <c r="I60" s="84">
        <v>16000</v>
      </c>
      <c r="J60" s="84">
        <v>50</v>
      </c>
      <c r="K60" s="84">
        <v>27000</v>
      </c>
      <c r="L60" s="84">
        <v>27000</v>
      </c>
      <c r="M60" s="36">
        <v>9.4</v>
      </c>
      <c r="N60" s="36">
        <v>9.4</v>
      </c>
      <c r="O60" s="36">
        <v>9.4</v>
      </c>
      <c r="P60" s="96">
        <v>0</v>
      </c>
      <c r="AB60" s="4"/>
    </row>
    <row r="61" spans="1:28" ht="15" thickBot="1">
      <c r="A61" s="123" t="s">
        <v>32</v>
      </c>
      <c r="B61" s="27"/>
      <c r="C61" s="133">
        <v>36832</v>
      </c>
      <c r="D61" s="95">
        <v>150000</v>
      </c>
      <c r="E61" s="85">
        <v>150000</v>
      </c>
      <c r="F61" s="85">
        <v>27000</v>
      </c>
      <c r="G61" s="85">
        <v>27000</v>
      </c>
      <c r="H61" s="85">
        <v>16000</v>
      </c>
      <c r="I61" s="85">
        <v>16000</v>
      </c>
      <c r="J61" s="85">
        <v>50</v>
      </c>
      <c r="K61" s="85">
        <v>27000</v>
      </c>
      <c r="L61" s="85">
        <v>27000</v>
      </c>
      <c r="M61" s="39">
        <v>9.4</v>
      </c>
      <c r="N61" s="39">
        <v>9.4</v>
      </c>
      <c r="O61" s="39">
        <v>9.4</v>
      </c>
      <c r="P61" s="97">
        <v>0</v>
      </c>
      <c r="AB61" s="4"/>
    </row>
    <row r="62" spans="1:28">
      <c r="A62" s="123">
        <v>23</v>
      </c>
      <c r="B62" s="2" t="s">
        <v>1</v>
      </c>
      <c r="C62" s="34">
        <v>30097</v>
      </c>
      <c r="D62" s="94">
        <v>14500</v>
      </c>
      <c r="E62" s="84">
        <v>14500</v>
      </c>
      <c r="F62" s="84">
        <v>18500</v>
      </c>
      <c r="G62" s="84">
        <v>18500</v>
      </c>
      <c r="H62" s="84">
        <v>5200</v>
      </c>
      <c r="I62" s="84">
        <v>5200</v>
      </c>
      <c r="J62" s="84">
        <v>50</v>
      </c>
      <c r="K62" s="84">
        <v>18500</v>
      </c>
      <c r="L62" s="84">
        <v>18500</v>
      </c>
      <c r="M62" s="36">
        <v>2.8</v>
      </c>
      <c r="N62" s="36">
        <v>2.8</v>
      </c>
      <c r="O62" s="36">
        <v>2.8</v>
      </c>
      <c r="P62" s="96">
        <v>0</v>
      </c>
      <c r="R62" s="20"/>
      <c r="S62" s="20"/>
      <c r="T62" s="20"/>
      <c r="U62" s="20"/>
      <c r="V62" s="23"/>
      <c r="W62" s="24"/>
      <c r="X62" s="25"/>
      <c r="Y62" s="24"/>
      <c r="Z62" s="23"/>
      <c r="AA62" s="25"/>
      <c r="AB62" s="4"/>
    </row>
    <row r="63" spans="1:28">
      <c r="A63" s="123" t="s">
        <v>89</v>
      </c>
      <c r="B63" s="3"/>
      <c r="C63" s="132">
        <v>30169</v>
      </c>
      <c r="D63" s="93">
        <v>14500</v>
      </c>
      <c r="E63" s="83">
        <v>14500</v>
      </c>
      <c r="F63" s="83">
        <v>18500</v>
      </c>
      <c r="G63" s="83">
        <v>18500</v>
      </c>
      <c r="H63" s="83">
        <v>5200</v>
      </c>
      <c r="I63" s="83">
        <v>5200</v>
      </c>
      <c r="J63" s="83">
        <v>50</v>
      </c>
      <c r="K63" s="83">
        <v>18500</v>
      </c>
      <c r="L63" s="83">
        <v>18500</v>
      </c>
      <c r="M63" s="38">
        <v>2.8</v>
      </c>
      <c r="N63" s="38">
        <v>2.8</v>
      </c>
      <c r="O63" s="38">
        <v>2.8</v>
      </c>
      <c r="P63" s="98">
        <v>0</v>
      </c>
      <c r="R63" s="20"/>
      <c r="S63" s="20"/>
      <c r="T63" s="20"/>
      <c r="U63" s="20"/>
      <c r="V63" s="23"/>
      <c r="W63" s="24"/>
      <c r="X63" s="25"/>
      <c r="Y63" s="24"/>
      <c r="Z63" s="23"/>
      <c r="AA63" s="25"/>
      <c r="AB63" s="4"/>
    </row>
    <row r="64" spans="1:28">
      <c r="A64" s="123" t="s">
        <v>98</v>
      </c>
      <c r="B64" s="3"/>
      <c r="C64" s="132">
        <v>30216</v>
      </c>
      <c r="D64" s="93">
        <v>14500</v>
      </c>
      <c r="E64" s="83">
        <v>14500</v>
      </c>
      <c r="F64" s="83">
        <v>18500</v>
      </c>
      <c r="G64" s="83">
        <v>18500</v>
      </c>
      <c r="H64" s="83">
        <v>5200</v>
      </c>
      <c r="I64" s="83">
        <v>5200</v>
      </c>
      <c r="J64" s="83">
        <v>50</v>
      </c>
      <c r="K64" s="83">
        <v>18500</v>
      </c>
      <c r="L64" s="83">
        <v>18500</v>
      </c>
      <c r="M64" s="38">
        <v>2.8</v>
      </c>
      <c r="N64" s="38">
        <v>2.8</v>
      </c>
      <c r="O64" s="38">
        <v>2.8</v>
      </c>
      <c r="P64" s="98">
        <v>0</v>
      </c>
      <c r="R64" s="20"/>
      <c r="S64" s="20"/>
      <c r="T64" s="20"/>
      <c r="U64" s="20"/>
      <c r="V64" s="23"/>
      <c r="W64" s="24"/>
      <c r="X64" s="25"/>
      <c r="Y64" s="24"/>
      <c r="Z64" s="23"/>
      <c r="AA64" s="25"/>
      <c r="AB64" s="4"/>
    </row>
    <row r="65" spans="1:28">
      <c r="A65" s="123" t="s">
        <v>101</v>
      </c>
      <c r="B65" s="8"/>
      <c r="C65" s="132">
        <v>30253</v>
      </c>
      <c r="D65" s="93">
        <v>14500</v>
      </c>
      <c r="E65" s="83">
        <v>14500</v>
      </c>
      <c r="F65" s="83">
        <v>18500</v>
      </c>
      <c r="G65" s="83">
        <v>18500</v>
      </c>
      <c r="H65" s="83">
        <v>5200</v>
      </c>
      <c r="I65" s="83">
        <v>5200</v>
      </c>
      <c r="J65" s="83">
        <v>50</v>
      </c>
      <c r="K65" s="83">
        <v>18500</v>
      </c>
      <c r="L65" s="83">
        <v>18500</v>
      </c>
      <c r="M65" s="38">
        <v>2.8</v>
      </c>
      <c r="N65" s="38">
        <v>2.8</v>
      </c>
      <c r="O65" s="38">
        <v>2.8</v>
      </c>
      <c r="P65" s="98">
        <v>0</v>
      </c>
      <c r="R65" s="20"/>
      <c r="S65" s="20"/>
      <c r="T65" s="20"/>
      <c r="U65" s="20"/>
      <c r="V65" s="23"/>
      <c r="W65" s="24"/>
      <c r="X65" s="25"/>
      <c r="Y65" s="24"/>
      <c r="Z65" s="23"/>
      <c r="AA65" s="25"/>
      <c r="AB65" s="4"/>
    </row>
    <row r="66" spans="1:28">
      <c r="A66" s="123" t="s">
        <v>102</v>
      </c>
      <c r="B66" s="8"/>
      <c r="C66" s="132">
        <v>37287</v>
      </c>
      <c r="D66" s="93">
        <v>14500</v>
      </c>
      <c r="E66" s="83">
        <v>14500</v>
      </c>
      <c r="F66" s="83">
        <v>18500</v>
      </c>
      <c r="G66" s="83">
        <v>18500</v>
      </c>
      <c r="H66" s="83">
        <v>5200</v>
      </c>
      <c r="I66" s="83">
        <v>5200</v>
      </c>
      <c r="J66" s="83">
        <v>50</v>
      </c>
      <c r="K66" s="83">
        <v>18500</v>
      </c>
      <c r="L66" s="83">
        <v>18500</v>
      </c>
      <c r="M66" s="38">
        <v>2.8</v>
      </c>
      <c r="N66" s="38">
        <v>2.8</v>
      </c>
      <c r="O66" s="38">
        <v>2.8</v>
      </c>
      <c r="P66" s="98">
        <v>0</v>
      </c>
      <c r="R66" s="20"/>
      <c r="S66" s="20"/>
      <c r="T66" s="20"/>
      <c r="U66" s="20"/>
      <c r="V66" s="23"/>
      <c r="W66" s="24"/>
      <c r="X66" s="25"/>
      <c r="Y66" s="24"/>
      <c r="Z66" s="23"/>
      <c r="AA66" s="25"/>
      <c r="AB66" s="4"/>
    </row>
    <row r="67" spans="1:28">
      <c r="A67" s="123" t="s">
        <v>103</v>
      </c>
      <c r="B67" s="8"/>
      <c r="C67" s="132">
        <v>37314</v>
      </c>
      <c r="D67" s="93">
        <v>14500</v>
      </c>
      <c r="E67" s="83">
        <v>14500</v>
      </c>
      <c r="F67" s="83">
        <v>18500</v>
      </c>
      <c r="G67" s="83">
        <v>18500</v>
      </c>
      <c r="H67" s="83">
        <v>5200</v>
      </c>
      <c r="I67" s="83">
        <v>5200</v>
      </c>
      <c r="J67" s="83">
        <v>50</v>
      </c>
      <c r="K67" s="83">
        <v>18500</v>
      </c>
      <c r="L67" s="83">
        <v>18500</v>
      </c>
      <c r="M67" s="38">
        <v>2.8</v>
      </c>
      <c r="N67" s="38">
        <v>2.8</v>
      </c>
      <c r="O67" s="38">
        <v>2.8</v>
      </c>
      <c r="P67" s="98">
        <v>0</v>
      </c>
      <c r="R67" s="20"/>
      <c r="S67" s="20"/>
      <c r="T67" s="20"/>
      <c r="U67" s="20"/>
      <c r="V67" s="23"/>
      <c r="W67" s="24"/>
      <c r="X67" s="25"/>
      <c r="Y67" s="24"/>
      <c r="Z67" s="23"/>
      <c r="AA67" s="25"/>
      <c r="AB67" s="4"/>
    </row>
    <row r="68" spans="1:28">
      <c r="A68" s="123" t="s">
        <v>104</v>
      </c>
      <c r="B68" s="8"/>
      <c r="C68" s="132">
        <v>37316</v>
      </c>
      <c r="D68" s="93">
        <v>14500</v>
      </c>
      <c r="E68" s="83">
        <v>14500</v>
      </c>
      <c r="F68" s="83">
        <v>18500</v>
      </c>
      <c r="G68" s="83">
        <v>18500</v>
      </c>
      <c r="H68" s="83">
        <v>5200</v>
      </c>
      <c r="I68" s="83">
        <v>5200</v>
      </c>
      <c r="J68" s="83">
        <v>50</v>
      </c>
      <c r="K68" s="83">
        <v>18500</v>
      </c>
      <c r="L68" s="83">
        <v>18500</v>
      </c>
      <c r="M68" s="38">
        <v>2.8</v>
      </c>
      <c r="N68" s="38">
        <v>2.8</v>
      </c>
      <c r="O68" s="38">
        <v>2.8</v>
      </c>
      <c r="P68" s="98">
        <v>0</v>
      </c>
      <c r="R68" s="20"/>
      <c r="S68" s="20"/>
      <c r="T68" s="20"/>
      <c r="U68" s="20"/>
      <c r="V68" s="23"/>
      <c r="W68" s="24"/>
      <c r="X68" s="25"/>
      <c r="Y68" s="24"/>
      <c r="Z68" s="23"/>
      <c r="AA68" s="25"/>
      <c r="AB68" s="4"/>
    </row>
    <row r="69" spans="1:28">
      <c r="A69" s="123" t="s">
        <v>105</v>
      </c>
      <c r="B69" s="3"/>
      <c r="C69" s="134">
        <v>29490</v>
      </c>
      <c r="D69" s="93">
        <v>14500</v>
      </c>
      <c r="E69" s="83">
        <v>14500</v>
      </c>
      <c r="F69" s="83">
        <v>18500</v>
      </c>
      <c r="G69" s="83">
        <v>18500</v>
      </c>
      <c r="H69" s="83">
        <v>5200</v>
      </c>
      <c r="I69" s="83">
        <v>5200</v>
      </c>
      <c r="J69" s="83">
        <v>50</v>
      </c>
      <c r="K69" s="83">
        <v>18500</v>
      </c>
      <c r="L69" s="83">
        <v>18500</v>
      </c>
      <c r="M69" s="38">
        <v>2.8</v>
      </c>
      <c r="N69" s="38">
        <v>2.8</v>
      </c>
      <c r="O69" s="38">
        <v>2.8</v>
      </c>
      <c r="P69" s="98">
        <v>0</v>
      </c>
      <c r="R69" s="20"/>
      <c r="S69" s="20"/>
      <c r="T69" s="20"/>
      <c r="U69" s="20"/>
      <c r="V69" s="23"/>
      <c r="W69" s="24"/>
      <c r="X69" s="25"/>
      <c r="Y69" s="24"/>
      <c r="Z69" s="23"/>
      <c r="AA69" s="25"/>
      <c r="AB69" s="4"/>
    </row>
    <row r="70" spans="1:28">
      <c r="A70" s="123" t="s">
        <v>106</v>
      </c>
      <c r="B70" s="8"/>
      <c r="C70" s="134">
        <v>34245</v>
      </c>
      <c r="D70" s="93">
        <v>14500</v>
      </c>
      <c r="E70" s="83">
        <v>14500</v>
      </c>
      <c r="F70" s="83">
        <v>18500</v>
      </c>
      <c r="G70" s="83">
        <v>18500</v>
      </c>
      <c r="H70" s="83">
        <v>5200</v>
      </c>
      <c r="I70" s="83">
        <v>5200</v>
      </c>
      <c r="J70" s="83">
        <v>50</v>
      </c>
      <c r="K70" s="83">
        <v>18500</v>
      </c>
      <c r="L70" s="83">
        <v>18500</v>
      </c>
      <c r="M70" s="38">
        <v>2.8</v>
      </c>
      <c r="N70" s="38">
        <v>2.8</v>
      </c>
      <c r="O70" s="38">
        <v>2.8</v>
      </c>
      <c r="P70" s="98">
        <v>0</v>
      </c>
      <c r="R70" s="20"/>
      <c r="S70" s="20"/>
      <c r="T70" s="20"/>
      <c r="U70" s="20"/>
      <c r="V70" s="23"/>
      <c r="W70" s="24"/>
      <c r="X70" s="25"/>
      <c r="Y70" s="24"/>
      <c r="Z70" s="23"/>
      <c r="AA70" s="25"/>
      <c r="AB70" s="4"/>
    </row>
    <row r="71" spans="1:28">
      <c r="A71" s="123" t="s">
        <v>107</v>
      </c>
      <c r="B71" s="8"/>
      <c r="C71" s="134">
        <v>34254</v>
      </c>
      <c r="D71" s="93">
        <v>14500</v>
      </c>
      <c r="E71" s="83">
        <v>14500</v>
      </c>
      <c r="F71" s="83">
        <v>18500</v>
      </c>
      <c r="G71" s="83">
        <v>18500</v>
      </c>
      <c r="H71" s="83">
        <v>5200</v>
      </c>
      <c r="I71" s="83">
        <v>5200</v>
      </c>
      <c r="J71" s="83">
        <v>50</v>
      </c>
      <c r="K71" s="83">
        <v>18500</v>
      </c>
      <c r="L71" s="83">
        <v>18500</v>
      </c>
      <c r="M71" s="38">
        <v>2.8</v>
      </c>
      <c r="N71" s="38">
        <v>2.8</v>
      </c>
      <c r="O71" s="38">
        <v>2.8</v>
      </c>
      <c r="P71" s="98">
        <v>0</v>
      </c>
      <c r="R71" s="20"/>
      <c r="S71" s="20"/>
      <c r="T71" s="20"/>
      <c r="U71" s="20"/>
      <c r="V71" s="23"/>
      <c r="W71" s="24"/>
      <c r="X71" s="25"/>
      <c r="Y71" s="24"/>
      <c r="Z71" s="23"/>
      <c r="AA71" s="25"/>
      <c r="AB71" s="4"/>
    </row>
    <row r="72" spans="1:28" ht="15" thickBot="1">
      <c r="A72" s="123" t="s">
        <v>108</v>
      </c>
      <c r="B72" s="9"/>
      <c r="C72" s="138">
        <v>34258</v>
      </c>
      <c r="D72" s="95">
        <v>14500</v>
      </c>
      <c r="E72" s="85">
        <v>14500</v>
      </c>
      <c r="F72" s="85">
        <v>18500</v>
      </c>
      <c r="G72" s="85">
        <v>18500</v>
      </c>
      <c r="H72" s="85">
        <v>5200</v>
      </c>
      <c r="I72" s="85">
        <v>5200</v>
      </c>
      <c r="J72" s="85">
        <v>50</v>
      </c>
      <c r="K72" s="85">
        <v>18500</v>
      </c>
      <c r="L72" s="85">
        <v>18500</v>
      </c>
      <c r="M72" s="39">
        <v>2.8</v>
      </c>
      <c r="N72" s="39">
        <v>2.8</v>
      </c>
      <c r="O72" s="39">
        <v>2.8</v>
      </c>
      <c r="P72" s="97">
        <v>0</v>
      </c>
      <c r="R72" s="20"/>
      <c r="S72" s="20"/>
      <c r="T72" s="20"/>
      <c r="U72" s="20"/>
      <c r="V72" s="23"/>
      <c r="W72" s="24"/>
      <c r="X72" s="25"/>
      <c r="Y72" s="24"/>
      <c r="Z72" s="23"/>
      <c r="AA72" s="25"/>
      <c r="AB72" s="4"/>
    </row>
    <row r="73" spans="1:28">
      <c r="A73" s="123">
        <v>24</v>
      </c>
      <c r="B73" s="10" t="s">
        <v>3</v>
      </c>
      <c r="C73" s="34">
        <v>30199</v>
      </c>
      <c r="D73" s="94">
        <v>7900</v>
      </c>
      <c r="E73" s="84">
        <v>1070</v>
      </c>
      <c r="F73" s="84">
        <v>7500</v>
      </c>
      <c r="G73" s="84">
        <v>40000</v>
      </c>
      <c r="H73" s="84">
        <v>3950</v>
      </c>
      <c r="I73" s="84">
        <v>380</v>
      </c>
      <c r="J73" s="84">
        <v>22</v>
      </c>
      <c r="K73" s="84">
        <v>6400</v>
      </c>
      <c r="L73" s="84">
        <v>40000</v>
      </c>
      <c r="M73" s="36">
        <v>2</v>
      </c>
      <c r="N73" s="36">
        <v>2.8</v>
      </c>
      <c r="O73" s="38">
        <v>2.8</v>
      </c>
      <c r="P73" s="96">
        <v>15000</v>
      </c>
      <c r="R73" s="20"/>
      <c r="S73" s="20"/>
      <c r="T73" s="20"/>
      <c r="U73" s="20"/>
      <c r="V73" s="23"/>
      <c r="W73" s="24"/>
      <c r="X73" s="25"/>
      <c r="Y73" s="24"/>
      <c r="Z73" s="23"/>
      <c r="AA73" s="25"/>
      <c r="AB73" s="4"/>
    </row>
    <row r="74" spans="1:28">
      <c r="A74" s="123" t="s">
        <v>99</v>
      </c>
      <c r="B74" s="8"/>
      <c r="C74" s="132">
        <v>34143</v>
      </c>
      <c r="D74" s="93">
        <v>7900</v>
      </c>
      <c r="E74" s="83">
        <v>1070</v>
      </c>
      <c r="F74" s="83">
        <v>7500</v>
      </c>
      <c r="G74" s="83">
        <v>40000</v>
      </c>
      <c r="H74" s="83">
        <v>3950</v>
      </c>
      <c r="I74" s="83">
        <v>380</v>
      </c>
      <c r="J74" s="83">
        <v>22</v>
      </c>
      <c r="K74" s="83">
        <v>6400</v>
      </c>
      <c r="L74" s="83">
        <v>40000</v>
      </c>
      <c r="M74" s="38">
        <v>2</v>
      </c>
      <c r="N74" s="38">
        <v>2.8</v>
      </c>
      <c r="O74" s="38">
        <v>2.8</v>
      </c>
      <c r="P74" s="98">
        <v>15000</v>
      </c>
      <c r="R74" s="20"/>
      <c r="S74" s="20"/>
      <c r="T74" s="20"/>
      <c r="U74" s="20"/>
      <c r="V74" s="23"/>
      <c r="W74" s="24"/>
      <c r="X74" s="25"/>
      <c r="Y74" s="24"/>
      <c r="Z74" s="23"/>
      <c r="AA74" s="25"/>
      <c r="AB74" s="4"/>
    </row>
    <row r="75" spans="1:28" ht="15" thickBot="1">
      <c r="A75" s="123" t="s">
        <v>109</v>
      </c>
      <c r="B75" s="9"/>
      <c r="C75" s="133">
        <v>34157</v>
      </c>
      <c r="D75" s="95">
        <v>7900</v>
      </c>
      <c r="E75" s="85">
        <v>1070</v>
      </c>
      <c r="F75" s="85">
        <v>7500</v>
      </c>
      <c r="G75" s="85">
        <v>40000</v>
      </c>
      <c r="H75" s="85">
        <v>3950</v>
      </c>
      <c r="I75" s="85">
        <v>380</v>
      </c>
      <c r="J75" s="85">
        <v>22</v>
      </c>
      <c r="K75" s="85">
        <v>6400</v>
      </c>
      <c r="L75" s="85">
        <v>40000</v>
      </c>
      <c r="M75" s="39">
        <v>2</v>
      </c>
      <c r="N75" s="39">
        <v>2.8</v>
      </c>
      <c r="O75" s="38">
        <v>2.8</v>
      </c>
      <c r="P75" s="97">
        <v>15000</v>
      </c>
      <c r="R75" s="20"/>
      <c r="S75" s="20"/>
      <c r="T75" s="20"/>
      <c r="U75" s="20"/>
      <c r="V75" s="23"/>
      <c r="W75" s="24"/>
      <c r="X75" s="25"/>
      <c r="Y75" s="24"/>
      <c r="Z75" s="23"/>
      <c r="AA75" s="25"/>
      <c r="AB75" s="4"/>
    </row>
    <row r="76" spans="1:28" s="5" customFormat="1">
      <c r="A76" s="123">
        <v>25</v>
      </c>
      <c r="B76" s="14" t="s">
        <v>58</v>
      </c>
      <c r="C76" s="34">
        <v>32350</v>
      </c>
      <c r="D76" s="18">
        <v>2070</v>
      </c>
      <c r="E76" s="43">
        <v>2070</v>
      </c>
      <c r="F76" s="43">
        <v>226000</v>
      </c>
      <c r="G76" s="43">
        <v>226000</v>
      </c>
      <c r="H76" s="43">
        <v>225</v>
      </c>
      <c r="I76" s="43">
        <v>225</v>
      </c>
      <c r="J76" s="43">
        <v>95</v>
      </c>
      <c r="K76" s="43">
        <v>226000</v>
      </c>
      <c r="L76" s="43">
        <v>226000</v>
      </c>
      <c r="M76" s="40">
        <v>9.1999999999999993</v>
      </c>
      <c r="N76" s="40">
        <v>9.1999999999999993</v>
      </c>
      <c r="O76" s="40">
        <v>9.1999999999999993</v>
      </c>
      <c r="P76" s="53">
        <v>0</v>
      </c>
      <c r="Q76" s="12"/>
      <c r="R76" s="19"/>
      <c r="S76" s="22"/>
      <c r="T76" s="22"/>
      <c r="U76" s="22"/>
      <c r="V76" s="22"/>
      <c r="W76" s="21"/>
      <c r="X76" s="21"/>
      <c r="Y76" s="21"/>
      <c r="Z76" s="21"/>
      <c r="AA76" s="21"/>
    </row>
    <row r="77" spans="1:28" s="5" customFormat="1" ht="15" thickBot="1">
      <c r="A77" s="123" t="s">
        <v>37</v>
      </c>
      <c r="B77" s="15"/>
      <c r="C77" s="133">
        <v>32394</v>
      </c>
      <c r="D77" s="16">
        <v>2070</v>
      </c>
      <c r="E77" s="16">
        <v>2070</v>
      </c>
      <c r="F77" s="16">
        <v>226000</v>
      </c>
      <c r="G77" s="16">
        <v>226000</v>
      </c>
      <c r="H77" s="16">
        <v>225</v>
      </c>
      <c r="I77" s="16">
        <v>225</v>
      </c>
      <c r="J77" s="16">
        <v>95</v>
      </c>
      <c r="K77" s="16">
        <v>226000</v>
      </c>
      <c r="L77" s="16">
        <v>226000</v>
      </c>
      <c r="M77" s="41">
        <v>9.1999999999999993</v>
      </c>
      <c r="N77" s="41">
        <v>9.1999999999999993</v>
      </c>
      <c r="O77" s="41">
        <v>9.1999999999999993</v>
      </c>
      <c r="P77" s="54">
        <v>0</v>
      </c>
      <c r="Q77" s="12"/>
      <c r="R77" s="19"/>
      <c r="S77" s="22"/>
      <c r="T77" s="22"/>
      <c r="U77" s="22"/>
      <c r="V77" s="22"/>
      <c r="W77" s="21"/>
      <c r="X77" s="21"/>
      <c r="Y77" s="21"/>
      <c r="Z77" s="21"/>
      <c r="AA77" s="21"/>
    </row>
    <row r="78" spans="1:28" s="5" customFormat="1" ht="15" thickBot="1">
      <c r="A78" s="123">
        <v>26</v>
      </c>
      <c r="B78" s="8" t="s">
        <v>59</v>
      </c>
      <c r="C78" s="34" t="s">
        <v>181</v>
      </c>
      <c r="D78" s="82">
        <v>120000</v>
      </c>
      <c r="E78" s="44">
        <v>120000</v>
      </c>
      <c r="F78" s="44">
        <v>19000</v>
      </c>
      <c r="G78" s="44">
        <v>19000</v>
      </c>
      <c r="H78" s="44">
        <v>31623</v>
      </c>
      <c r="I78" s="44">
        <v>31623</v>
      </c>
      <c r="J78" s="44">
        <v>55</v>
      </c>
      <c r="K78" s="44">
        <v>19000</v>
      </c>
      <c r="L78" s="44">
        <v>19000</v>
      </c>
      <c r="M78" s="26">
        <v>3.8</v>
      </c>
      <c r="N78" s="26">
        <v>3.8</v>
      </c>
      <c r="O78" s="42">
        <v>3.8</v>
      </c>
      <c r="P78" s="30">
        <v>0</v>
      </c>
      <c r="Q78" s="12"/>
      <c r="R78" s="19"/>
      <c r="S78" s="22"/>
      <c r="T78" s="22"/>
      <c r="U78" s="22"/>
      <c r="V78" s="22"/>
      <c r="W78" s="21"/>
      <c r="X78" s="21"/>
      <c r="Y78" s="21"/>
      <c r="Z78" s="21"/>
      <c r="AA78" s="21"/>
    </row>
    <row r="79" spans="1:28">
      <c r="A79" s="123">
        <v>27</v>
      </c>
      <c r="B79" s="10" t="s">
        <v>60</v>
      </c>
      <c r="C79" s="34">
        <v>29816</v>
      </c>
      <c r="D79" s="94">
        <v>100000</v>
      </c>
      <c r="E79" s="84">
        <v>100000</v>
      </c>
      <c r="F79" s="84">
        <v>13000</v>
      </c>
      <c r="G79" s="84">
        <v>13000</v>
      </c>
      <c r="H79" s="84">
        <v>20000</v>
      </c>
      <c r="I79" s="84">
        <v>20000</v>
      </c>
      <c r="J79" s="84">
        <v>180</v>
      </c>
      <c r="K79" s="84">
        <v>13000</v>
      </c>
      <c r="L79" s="84">
        <v>13000</v>
      </c>
      <c r="M79" s="36">
        <v>5</v>
      </c>
      <c r="N79" s="36">
        <v>5</v>
      </c>
      <c r="O79" s="38">
        <v>5</v>
      </c>
      <c r="P79" s="96">
        <v>0</v>
      </c>
      <c r="R79" s="20"/>
      <c r="S79" s="20"/>
      <c r="T79" s="20"/>
      <c r="U79" s="20"/>
      <c r="V79" s="23"/>
      <c r="W79" s="24"/>
      <c r="X79" s="25"/>
      <c r="Y79" s="24"/>
      <c r="Z79" s="23"/>
      <c r="AA79" s="25"/>
      <c r="AB79" s="4"/>
    </row>
    <row r="80" spans="1:28" ht="15" thickBot="1">
      <c r="A80" s="123" t="s">
        <v>100</v>
      </c>
      <c r="B80" s="9"/>
      <c r="C80" s="133">
        <v>29880</v>
      </c>
      <c r="D80" s="95">
        <v>100000</v>
      </c>
      <c r="E80" s="85">
        <v>100000</v>
      </c>
      <c r="F80" s="85">
        <v>13000</v>
      </c>
      <c r="G80" s="85">
        <v>13000</v>
      </c>
      <c r="H80" s="85">
        <v>20000</v>
      </c>
      <c r="I80" s="85">
        <v>20000</v>
      </c>
      <c r="J80" s="85">
        <v>180</v>
      </c>
      <c r="K80" s="85">
        <v>13000</v>
      </c>
      <c r="L80" s="85">
        <v>13000</v>
      </c>
      <c r="M80" s="39">
        <v>5</v>
      </c>
      <c r="N80" s="39">
        <v>5</v>
      </c>
      <c r="O80" s="38">
        <v>5</v>
      </c>
      <c r="P80" s="97">
        <v>0</v>
      </c>
      <c r="R80" s="20"/>
      <c r="S80" s="20"/>
      <c r="T80" s="20"/>
      <c r="U80" s="20"/>
      <c r="V80" s="23"/>
      <c r="W80" s="24"/>
      <c r="X80" s="25"/>
      <c r="Y80" s="24"/>
      <c r="Z80" s="23"/>
      <c r="AA80" s="25"/>
      <c r="AB80" s="4"/>
    </row>
    <row r="81" spans="1:28">
      <c r="A81" s="123">
        <v>28</v>
      </c>
      <c r="B81" s="10" t="s">
        <v>90</v>
      </c>
      <c r="C81" s="136">
        <v>37446</v>
      </c>
      <c r="D81" s="94">
        <v>82000</v>
      </c>
      <c r="E81" s="84">
        <v>27300</v>
      </c>
      <c r="F81" s="84">
        <v>30000</v>
      </c>
      <c r="G81" s="84">
        <v>70000</v>
      </c>
      <c r="H81" s="84">
        <v>19000</v>
      </c>
      <c r="I81" s="84">
        <v>3040</v>
      </c>
      <c r="J81" s="84">
        <v>350</v>
      </c>
      <c r="K81" s="84">
        <v>18000</v>
      </c>
      <c r="L81" s="84">
        <v>80000</v>
      </c>
      <c r="M81" s="36">
        <v>4.3</v>
      </c>
      <c r="N81" s="36">
        <v>9</v>
      </c>
      <c r="O81" s="36">
        <v>8.5</v>
      </c>
      <c r="P81" s="96">
        <v>33000</v>
      </c>
      <c r="R81" s="20"/>
      <c r="S81" s="20"/>
      <c r="T81" s="20"/>
      <c r="U81" s="20"/>
      <c r="V81" s="23"/>
      <c r="W81" s="24"/>
      <c r="X81" s="25"/>
      <c r="Y81" s="24"/>
      <c r="Z81" s="23"/>
      <c r="AA81" s="25"/>
      <c r="AB81" s="4"/>
    </row>
    <row r="82" spans="1:28">
      <c r="A82" s="123" t="s">
        <v>110</v>
      </c>
      <c r="B82" s="8"/>
      <c r="C82" s="136">
        <v>38081</v>
      </c>
      <c r="D82" s="93">
        <v>82000</v>
      </c>
      <c r="E82" s="83">
        <v>27300</v>
      </c>
      <c r="F82" s="83">
        <v>30000</v>
      </c>
      <c r="G82" s="83">
        <v>70000</v>
      </c>
      <c r="H82" s="83">
        <v>19000</v>
      </c>
      <c r="I82" s="83">
        <v>3040</v>
      </c>
      <c r="J82" s="83">
        <v>350</v>
      </c>
      <c r="K82" s="83">
        <v>18000</v>
      </c>
      <c r="L82" s="83">
        <v>80000</v>
      </c>
      <c r="M82" s="38">
        <v>4.3</v>
      </c>
      <c r="N82" s="38">
        <v>9</v>
      </c>
      <c r="O82" s="38">
        <v>8.5</v>
      </c>
      <c r="P82" s="98">
        <v>33000</v>
      </c>
      <c r="R82" s="20"/>
      <c r="S82" s="20"/>
      <c r="T82" s="20"/>
      <c r="U82" s="20"/>
      <c r="V82" s="23"/>
      <c r="W82" s="24"/>
      <c r="X82" s="25"/>
      <c r="Y82" s="24"/>
      <c r="Z82" s="23"/>
      <c r="AA82" s="25"/>
      <c r="AB82" s="4"/>
    </row>
    <row r="83" spans="1:28" ht="15" customHeight="1" thickBot="1">
      <c r="A83" s="123" t="s">
        <v>111</v>
      </c>
      <c r="B83" s="9"/>
      <c r="C83" s="137">
        <v>38292</v>
      </c>
      <c r="D83" s="95">
        <v>82000</v>
      </c>
      <c r="E83" s="85">
        <v>27300</v>
      </c>
      <c r="F83" s="85">
        <v>30000</v>
      </c>
      <c r="G83" s="85">
        <v>70000</v>
      </c>
      <c r="H83" s="85">
        <v>19000</v>
      </c>
      <c r="I83" s="85">
        <v>3040</v>
      </c>
      <c r="J83" s="85">
        <v>350</v>
      </c>
      <c r="K83" s="85">
        <v>18000</v>
      </c>
      <c r="L83" s="85">
        <v>80000</v>
      </c>
      <c r="M83" s="39">
        <v>4.3</v>
      </c>
      <c r="N83" s="39">
        <v>9</v>
      </c>
      <c r="O83" s="39">
        <v>8.5</v>
      </c>
      <c r="P83" s="97">
        <v>33000</v>
      </c>
      <c r="R83" s="20"/>
      <c r="S83" s="20"/>
      <c r="T83" s="20"/>
      <c r="U83" s="20"/>
      <c r="V83" s="23"/>
      <c r="W83" s="24"/>
      <c r="X83" s="25"/>
      <c r="Y83" s="24"/>
      <c r="Z83" s="23"/>
      <c r="AA83" s="25"/>
      <c r="AB83" s="4"/>
    </row>
    <row r="84" spans="1:28" s="81" customFormat="1" ht="15" customHeight="1">
      <c r="A84" s="123" t="s">
        <v>94</v>
      </c>
      <c r="B84" s="8" t="s">
        <v>92</v>
      </c>
      <c r="C84" s="136">
        <v>37446</v>
      </c>
      <c r="D84" s="94">
        <v>46000</v>
      </c>
      <c r="E84" s="84">
        <v>46000</v>
      </c>
      <c r="F84" s="84">
        <v>66000</v>
      </c>
      <c r="G84" s="84">
        <v>66000</v>
      </c>
      <c r="H84" s="84">
        <v>4500</v>
      </c>
      <c r="I84" s="84">
        <v>4500</v>
      </c>
      <c r="J84" s="84">
        <v>350</v>
      </c>
      <c r="K84" s="84">
        <v>66000</v>
      </c>
      <c r="L84" s="84">
        <v>66000</v>
      </c>
      <c r="M84" s="38">
        <v>10.199999999999999</v>
      </c>
      <c r="N84" s="38">
        <v>10.199999999999999</v>
      </c>
      <c r="O84" s="38">
        <v>10.199999999999999</v>
      </c>
      <c r="P84" s="96">
        <v>0</v>
      </c>
      <c r="R84" s="89"/>
      <c r="S84" s="89"/>
      <c r="T84" s="89"/>
      <c r="U84" s="89"/>
      <c r="V84" s="91"/>
      <c r="W84" s="24"/>
      <c r="X84" s="92"/>
      <c r="Y84" s="24"/>
      <c r="Z84" s="91"/>
      <c r="AA84" s="92"/>
    </row>
    <row r="85" spans="1:28" s="81" customFormat="1" ht="15" customHeight="1">
      <c r="A85" s="123" t="s">
        <v>95</v>
      </c>
      <c r="B85" s="8"/>
      <c r="C85" s="136">
        <v>38081</v>
      </c>
      <c r="D85" s="93">
        <v>46000</v>
      </c>
      <c r="E85" s="83">
        <v>46000</v>
      </c>
      <c r="F85" s="83">
        <v>66000</v>
      </c>
      <c r="G85" s="83">
        <v>66000</v>
      </c>
      <c r="H85" s="83">
        <v>4500</v>
      </c>
      <c r="I85" s="83">
        <v>4500</v>
      </c>
      <c r="J85" s="83">
        <v>350</v>
      </c>
      <c r="K85" s="83">
        <v>66000</v>
      </c>
      <c r="L85" s="83">
        <v>66000</v>
      </c>
      <c r="M85" s="38">
        <v>10.199999999999999</v>
      </c>
      <c r="N85" s="38">
        <v>10.199999999999999</v>
      </c>
      <c r="O85" s="38">
        <v>10.199999999999999</v>
      </c>
      <c r="P85" s="98">
        <v>0</v>
      </c>
      <c r="R85" s="89"/>
      <c r="S85" s="89"/>
      <c r="T85" s="89"/>
      <c r="U85" s="89"/>
      <c r="V85" s="91"/>
      <c r="W85" s="24"/>
      <c r="X85" s="92"/>
      <c r="Y85" s="24"/>
      <c r="Z85" s="91"/>
      <c r="AA85" s="92"/>
    </row>
    <row r="86" spans="1:28" s="81" customFormat="1" ht="15" customHeight="1" thickBot="1">
      <c r="A86" s="123" t="s">
        <v>112</v>
      </c>
      <c r="B86" s="9"/>
      <c r="C86" s="137">
        <v>38292</v>
      </c>
      <c r="D86" s="95">
        <v>46000</v>
      </c>
      <c r="E86" s="85">
        <v>46000</v>
      </c>
      <c r="F86" s="85">
        <v>66000</v>
      </c>
      <c r="G86" s="85">
        <v>66000</v>
      </c>
      <c r="H86" s="85">
        <v>4500</v>
      </c>
      <c r="I86" s="85">
        <v>4500</v>
      </c>
      <c r="J86" s="85">
        <v>350</v>
      </c>
      <c r="K86" s="85">
        <v>66000</v>
      </c>
      <c r="L86" s="85">
        <v>66000</v>
      </c>
      <c r="M86" s="38">
        <v>10.199999999999999</v>
      </c>
      <c r="N86" s="38">
        <v>10.199999999999999</v>
      </c>
      <c r="O86" s="39">
        <v>10.199999999999999</v>
      </c>
      <c r="P86" s="97">
        <v>0</v>
      </c>
      <c r="R86" s="89"/>
      <c r="S86" s="89"/>
      <c r="T86" s="89"/>
      <c r="U86" s="89"/>
      <c r="V86" s="91"/>
      <c r="W86" s="24"/>
      <c r="X86" s="92"/>
      <c r="Y86" s="24"/>
      <c r="Z86" s="91"/>
      <c r="AA86" s="92"/>
    </row>
    <row r="87" spans="1:28">
      <c r="A87" s="123" t="s">
        <v>84</v>
      </c>
      <c r="B87" s="14" t="s">
        <v>91</v>
      </c>
      <c r="C87" s="136">
        <v>37446</v>
      </c>
      <c r="D87" s="93">
        <v>43000</v>
      </c>
      <c r="E87" s="83">
        <v>43000</v>
      </c>
      <c r="F87" s="83">
        <v>66000</v>
      </c>
      <c r="G87" s="83">
        <v>66000</v>
      </c>
      <c r="H87" s="83">
        <v>20000</v>
      </c>
      <c r="I87" s="83">
        <v>2880</v>
      </c>
      <c r="J87" s="83">
        <v>350</v>
      </c>
      <c r="K87" s="83">
        <v>16000</v>
      </c>
      <c r="L87" s="83">
        <v>50000</v>
      </c>
      <c r="M87" s="36">
        <v>2.2000000000000002</v>
      </c>
      <c r="N87" s="36">
        <v>9.3000000000000007</v>
      </c>
      <c r="O87" s="36">
        <v>11.7</v>
      </c>
      <c r="P87" s="98">
        <v>0</v>
      </c>
      <c r="R87" s="20"/>
      <c r="S87" s="20"/>
      <c r="T87" s="20"/>
      <c r="U87" s="20"/>
      <c r="V87" s="23"/>
      <c r="W87" s="24"/>
      <c r="X87" s="25"/>
      <c r="Y87" s="24"/>
      <c r="Z87" s="23"/>
      <c r="AA87" s="25"/>
      <c r="AB87" s="4"/>
    </row>
    <row r="88" spans="1:28">
      <c r="A88" s="123" t="s">
        <v>85</v>
      </c>
      <c r="B88" s="8"/>
      <c r="C88" s="136">
        <v>38081</v>
      </c>
      <c r="D88" s="93">
        <v>43000</v>
      </c>
      <c r="E88" s="83">
        <v>43000</v>
      </c>
      <c r="F88" s="83">
        <v>66000</v>
      </c>
      <c r="G88" s="83">
        <v>66000</v>
      </c>
      <c r="H88" s="83">
        <v>20000</v>
      </c>
      <c r="I88" s="83">
        <v>2880</v>
      </c>
      <c r="J88" s="83">
        <v>350</v>
      </c>
      <c r="K88" s="83">
        <v>16000</v>
      </c>
      <c r="L88" s="83">
        <v>50000</v>
      </c>
      <c r="M88" s="38">
        <v>2.2000000000000002</v>
      </c>
      <c r="N88" s="38">
        <v>9.3000000000000007</v>
      </c>
      <c r="O88" s="38">
        <v>11.7</v>
      </c>
      <c r="P88" s="98">
        <v>0</v>
      </c>
      <c r="R88" s="20"/>
      <c r="S88" s="20"/>
      <c r="T88" s="20"/>
      <c r="U88" s="20"/>
      <c r="V88" s="23"/>
      <c r="W88" s="24"/>
      <c r="X88" s="25"/>
      <c r="Y88" s="24"/>
      <c r="Z88" s="23"/>
      <c r="AA88" s="25"/>
      <c r="AB88" s="4"/>
    </row>
    <row r="89" spans="1:28" ht="15" customHeight="1" thickBot="1">
      <c r="A89" s="123" t="s">
        <v>113</v>
      </c>
      <c r="B89" s="9"/>
      <c r="C89" s="137">
        <v>38292</v>
      </c>
      <c r="D89" s="95">
        <v>43000</v>
      </c>
      <c r="E89" s="85">
        <v>43000</v>
      </c>
      <c r="F89" s="85">
        <v>66000</v>
      </c>
      <c r="G89" s="85">
        <v>66000</v>
      </c>
      <c r="H89" s="85">
        <v>20000</v>
      </c>
      <c r="I89" s="85">
        <v>2880</v>
      </c>
      <c r="J89" s="85">
        <v>350</v>
      </c>
      <c r="K89" s="85">
        <v>16000</v>
      </c>
      <c r="L89" s="85">
        <v>50000</v>
      </c>
      <c r="M89" s="39">
        <v>2.2000000000000002</v>
      </c>
      <c r="N89" s="39">
        <v>9.3000000000000007</v>
      </c>
      <c r="O89" s="39">
        <v>11.7</v>
      </c>
      <c r="P89" s="97">
        <v>0</v>
      </c>
      <c r="R89" s="20"/>
      <c r="S89" s="20"/>
      <c r="T89" s="20"/>
      <c r="U89" s="20"/>
      <c r="V89" s="23"/>
      <c r="W89" s="24"/>
      <c r="X89" s="25"/>
      <c r="Y89" s="24"/>
      <c r="Z89" s="23"/>
      <c r="AA89" s="25"/>
      <c r="AB89" s="4"/>
    </row>
    <row r="90" spans="1:28" ht="15" thickBot="1">
      <c r="A90" s="164" t="s">
        <v>71</v>
      </c>
      <c r="B90" s="165"/>
      <c r="C90" s="165"/>
      <c r="D90" s="165"/>
      <c r="E90" s="165"/>
      <c r="F90" s="165"/>
      <c r="G90" s="165"/>
      <c r="H90" s="165"/>
      <c r="I90" s="165"/>
      <c r="J90" s="165"/>
      <c r="K90" s="165"/>
      <c r="L90" s="165"/>
      <c r="M90" s="165"/>
      <c r="N90" s="165"/>
      <c r="O90" s="165"/>
      <c r="P90" s="166"/>
      <c r="R90" s="20"/>
      <c r="S90" s="20"/>
      <c r="T90" s="20"/>
      <c r="U90" s="20"/>
      <c r="V90" s="23"/>
      <c r="W90" s="24"/>
      <c r="X90" s="25"/>
      <c r="Y90" s="24"/>
      <c r="Z90" s="23"/>
      <c r="AA90" s="25"/>
      <c r="AB90" s="4"/>
    </row>
    <row r="91" spans="1:28" ht="17" thickBot="1">
      <c r="A91" s="127" t="s">
        <v>50</v>
      </c>
      <c r="B91" s="11" t="s">
        <v>51</v>
      </c>
      <c r="C91" s="129" t="s">
        <v>16</v>
      </c>
      <c r="D91" s="141" t="s">
        <v>126</v>
      </c>
      <c r="E91" s="142" t="s">
        <v>127</v>
      </c>
      <c r="F91" s="142" t="s">
        <v>7</v>
      </c>
      <c r="G91" s="142" t="s">
        <v>8</v>
      </c>
      <c r="H91" s="142" t="s">
        <v>120</v>
      </c>
      <c r="I91" s="142" t="s">
        <v>121</v>
      </c>
      <c r="J91" s="142" t="s">
        <v>122</v>
      </c>
      <c r="K91" s="142" t="s">
        <v>69</v>
      </c>
      <c r="L91" s="142" t="s">
        <v>70</v>
      </c>
      <c r="M91" s="143" t="s">
        <v>12</v>
      </c>
      <c r="N91" s="143" t="s">
        <v>68</v>
      </c>
      <c r="O91" s="143" t="s">
        <v>97</v>
      </c>
      <c r="P91" s="144" t="s">
        <v>9</v>
      </c>
      <c r="Q91" s="12"/>
      <c r="R91" s="19"/>
      <c r="S91" s="22"/>
      <c r="T91" s="22"/>
      <c r="U91" s="22"/>
      <c r="V91" s="22"/>
      <c r="AB91" s="4"/>
    </row>
    <row r="92" spans="1:28" s="5" customFormat="1">
      <c r="A92" s="125" t="s">
        <v>114</v>
      </c>
      <c r="B92" s="14" t="s">
        <v>63</v>
      </c>
      <c r="C92" s="34">
        <v>35986</v>
      </c>
      <c r="D92" s="18">
        <v>1800</v>
      </c>
      <c r="E92" s="43">
        <v>840</v>
      </c>
      <c r="F92" s="43">
        <v>25000</v>
      </c>
      <c r="G92" s="43">
        <v>110000</v>
      </c>
      <c r="H92" s="43">
        <v>450</v>
      </c>
      <c r="I92" s="43">
        <v>140</v>
      </c>
      <c r="J92" s="43">
        <v>50</v>
      </c>
      <c r="K92" s="43">
        <v>16000</v>
      </c>
      <c r="L92" s="43">
        <v>110000</v>
      </c>
      <c r="M92" s="40">
        <v>4</v>
      </c>
      <c r="N92" s="40">
        <v>6.1</v>
      </c>
      <c r="O92" s="40">
        <v>6.1</v>
      </c>
      <c r="P92" s="53">
        <v>19000</v>
      </c>
      <c r="Q92" s="12"/>
      <c r="R92" s="19"/>
      <c r="S92" s="22"/>
      <c r="T92" s="22"/>
      <c r="U92" s="22"/>
      <c r="V92" s="22"/>
      <c r="W92" s="21"/>
      <c r="X92" s="21"/>
      <c r="Y92" s="21"/>
      <c r="Z92" s="21"/>
      <c r="AA92" s="21"/>
    </row>
    <row r="93" spans="1:28" s="5" customFormat="1">
      <c r="A93" s="125" t="s">
        <v>115</v>
      </c>
      <c r="B93" s="88"/>
      <c r="C93" s="132">
        <v>35987</v>
      </c>
      <c r="D93" s="82">
        <v>1800</v>
      </c>
      <c r="E93" s="82">
        <v>840</v>
      </c>
      <c r="F93" s="82">
        <v>25000</v>
      </c>
      <c r="G93" s="82">
        <v>110000</v>
      </c>
      <c r="H93" s="82">
        <v>450</v>
      </c>
      <c r="I93" s="82">
        <v>140</v>
      </c>
      <c r="J93" s="82">
        <v>50</v>
      </c>
      <c r="K93" s="82">
        <v>16000</v>
      </c>
      <c r="L93" s="82">
        <v>110000</v>
      </c>
      <c r="M93" s="26">
        <v>4</v>
      </c>
      <c r="N93" s="26">
        <v>6.1</v>
      </c>
      <c r="O93" s="26">
        <v>6.1</v>
      </c>
      <c r="P93" s="30">
        <v>19000</v>
      </c>
      <c r="Q93" s="12"/>
      <c r="R93" s="19"/>
      <c r="S93" s="22"/>
      <c r="T93" s="22"/>
      <c r="U93" s="22"/>
      <c r="V93" s="22"/>
      <c r="W93" s="21"/>
      <c r="X93" s="21"/>
      <c r="Y93" s="21"/>
      <c r="Z93" s="21"/>
      <c r="AA93" s="21"/>
    </row>
    <row r="94" spans="1:28" s="5" customFormat="1" ht="15" thickBot="1">
      <c r="A94" s="125" t="s">
        <v>116</v>
      </c>
      <c r="B94" s="15"/>
      <c r="C94" s="133">
        <v>35988</v>
      </c>
      <c r="D94" s="16">
        <v>1800</v>
      </c>
      <c r="E94" s="16">
        <v>840</v>
      </c>
      <c r="F94" s="16">
        <v>25000</v>
      </c>
      <c r="G94" s="16">
        <v>110000</v>
      </c>
      <c r="H94" s="16">
        <v>450</v>
      </c>
      <c r="I94" s="16">
        <v>140</v>
      </c>
      <c r="J94" s="16">
        <v>50</v>
      </c>
      <c r="K94" s="16">
        <v>16000</v>
      </c>
      <c r="L94" s="16">
        <v>110000</v>
      </c>
      <c r="M94" s="41">
        <v>4</v>
      </c>
      <c r="N94" s="41">
        <v>6.1</v>
      </c>
      <c r="O94" s="41">
        <v>6.1</v>
      </c>
      <c r="P94" s="54">
        <v>19000</v>
      </c>
      <c r="Q94" s="12"/>
      <c r="R94" s="19"/>
      <c r="S94" s="22"/>
      <c r="T94" s="22"/>
      <c r="U94" s="22"/>
      <c r="V94" s="22"/>
      <c r="W94" s="21"/>
      <c r="X94" s="21"/>
      <c r="Y94" s="21"/>
      <c r="Z94" s="21"/>
      <c r="AA94" s="21"/>
    </row>
    <row r="95" spans="1:28" s="5" customFormat="1">
      <c r="A95" s="125" t="s">
        <v>117</v>
      </c>
      <c r="B95" s="10" t="s">
        <v>64</v>
      </c>
      <c r="C95" s="34">
        <v>35970</v>
      </c>
      <c r="D95" s="18">
        <v>1700</v>
      </c>
      <c r="E95" s="43">
        <v>670</v>
      </c>
      <c r="F95" s="43">
        <v>4600</v>
      </c>
      <c r="G95" s="43">
        <v>38000</v>
      </c>
      <c r="H95" s="43">
        <v>800</v>
      </c>
      <c r="I95" s="43">
        <v>140</v>
      </c>
      <c r="J95" s="43">
        <v>35</v>
      </c>
      <c r="K95" s="43">
        <v>2500</v>
      </c>
      <c r="L95" s="43">
        <v>49000</v>
      </c>
      <c r="M95" s="40">
        <v>2.1</v>
      </c>
      <c r="N95" s="40">
        <v>4.7</v>
      </c>
      <c r="O95" s="40">
        <v>4.0999999999999996</v>
      </c>
      <c r="P95" s="53">
        <v>4300</v>
      </c>
      <c r="Q95" s="12"/>
      <c r="R95" s="19"/>
      <c r="S95" s="22"/>
      <c r="T95" s="22"/>
      <c r="U95" s="22"/>
      <c r="V95" s="22"/>
      <c r="W95" s="21"/>
      <c r="X95" s="21"/>
      <c r="Y95" s="21"/>
      <c r="Z95" s="21"/>
      <c r="AA95" s="21"/>
    </row>
    <row r="96" spans="1:28" s="5" customFormat="1">
      <c r="A96" s="125" t="s">
        <v>118</v>
      </c>
      <c r="B96" s="8"/>
      <c r="C96" s="132">
        <v>35971</v>
      </c>
      <c r="D96" s="82">
        <v>1700</v>
      </c>
      <c r="E96" s="82">
        <v>670</v>
      </c>
      <c r="F96" s="82">
        <v>4600</v>
      </c>
      <c r="G96" s="82">
        <v>38000</v>
      </c>
      <c r="H96" s="82">
        <v>800</v>
      </c>
      <c r="I96" s="82">
        <v>140</v>
      </c>
      <c r="J96" s="82">
        <v>35</v>
      </c>
      <c r="K96" s="82">
        <v>2500</v>
      </c>
      <c r="L96" s="82">
        <v>49000</v>
      </c>
      <c r="M96" s="26">
        <v>2.1</v>
      </c>
      <c r="N96" s="26">
        <v>4.7</v>
      </c>
      <c r="O96" s="26">
        <v>4.0999999999999996</v>
      </c>
      <c r="P96" s="30">
        <v>4300</v>
      </c>
      <c r="Q96" s="12"/>
      <c r="R96" s="19"/>
      <c r="S96" s="22"/>
      <c r="T96" s="22"/>
      <c r="U96" s="22"/>
      <c r="V96" s="22"/>
      <c r="W96" s="21"/>
      <c r="X96" s="21"/>
      <c r="Y96" s="21"/>
      <c r="Z96" s="21"/>
      <c r="AA96" s="21"/>
    </row>
    <row r="97" spans="1:28" s="5" customFormat="1" ht="15" thickBot="1">
      <c r="A97" s="125" t="s">
        <v>119</v>
      </c>
      <c r="B97" s="9"/>
      <c r="C97" s="133">
        <v>35972</v>
      </c>
      <c r="D97" s="16">
        <v>1700</v>
      </c>
      <c r="E97" s="16">
        <v>670</v>
      </c>
      <c r="F97" s="16">
        <v>4600</v>
      </c>
      <c r="G97" s="16">
        <v>38000</v>
      </c>
      <c r="H97" s="16">
        <v>800</v>
      </c>
      <c r="I97" s="16">
        <v>140</v>
      </c>
      <c r="J97" s="16">
        <v>35</v>
      </c>
      <c r="K97" s="16">
        <v>2500</v>
      </c>
      <c r="L97" s="16">
        <v>49000</v>
      </c>
      <c r="M97" s="41">
        <v>2.1</v>
      </c>
      <c r="N97" s="41">
        <v>4.7</v>
      </c>
      <c r="O97" s="41">
        <v>4.0999999999999996</v>
      </c>
      <c r="P97" s="54">
        <v>4300</v>
      </c>
      <c r="Q97" s="12"/>
      <c r="R97" s="19"/>
      <c r="S97" s="22"/>
      <c r="T97" s="22"/>
      <c r="U97" s="22"/>
      <c r="V97" s="22"/>
      <c r="W97" s="21"/>
      <c r="X97" s="21"/>
      <c r="Y97" s="21"/>
      <c r="Z97" s="21"/>
      <c r="AA97" s="21"/>
    </row>
    <row r="98" spans="1:28" ht="15" thickBot="1">
      <c r="A98" s="164" t="s">
        <v>65</v>
      </c>
      <c r="B98" s="165"/>
      <c r="C98" s="165"/>
      <c r="D98" s="165"/>
      <c r="E98" s="165"/>
      <c r="F98" s="165"/>
      <c r="G98" s="165"/>
      <c r="H98" s="165"/>
      <c r="I98" s="165"/>
      <c r="J98" s="165"/>
      <c r="K98" s="165"/>
      <c r="L98" s="165"/>
      <c r="M98" s="165"/>
      <c r="N98" s="165"/>
      <c r="O98" s="165"/>
      <c r="P98" s="166"/>
      <c r="R98" s="20"/>
      <c r="S98" s="20"/>
      <c r="T98" s="20"/>
      <c r="U98" s="20"/>
      <c r="V98" s="23"/>
      <c r="W98" s="24"/>
      <c r="X98" s="25"/>
      <c r="Y98" s="24"/>
      <c r="Z98" s="23"/>
      <c r="AA98" s="25"/>
      <c r="AB98" s="4"/>
    </row>
    <row r="99" spans="1:28" ht="17" thickBot="1">
      <c r="A99" s="127" t="s">
        <v>50</v>
      </c>
      <c r="B99" s="33" t="s">
        <v>51</v>
      </c>
      <c r="C99" s="139" t="s">
        <v>16</v>
      </c>
      <c r="D99" s="141" t="s">
        <v>126</v>
      </c>
      <c r="E99" s="142" t="s">
        <v>127</v>
      </c>
      <c r="F99" s="142" t="s">
        <v>7</v>
      </c>
      <c r="G99" s="142" t="s">
        <v>8</v>
      </c>
      <c r="H99" s="142" t="s">
        <v>120</v>
      </c>
      <c r="I99" s="142" t="s">
        <v>121</v>
      </c>
      <c r="J99" s="142" t="s">
        <v>122</v>
      </c>
      <c r="K99" s="142" t="s">
        <v>69</v>
      </c>
      <c r="L99" s="142" t="s">
        <v>70</v>
      </c>
      <c r="M99" s="143" t="s">
        <v>12</v>
      </c>
      <c r="N99" s="143" t="s">
        <v>68</v>
      </c>
      <c r="O99" s="143" t="s">
        <v>97</v>
      </c>
      <c r="P99" s="144" t="s">
        <v>9</v>
      </c>
      <c r="Q99" s="12"/>
      <c r="R99" s="19"/>
      <c r="S99" s="22"/>
      <c r="T99" s="22"/>
      <c r="U99" s="22"/>
      <c r="V99" s="22"/>
      <c r="AB99" s="4"/>
    </row>
    <row r="100" spans="1:28" s="5" customFormat="1" ht="16.5" customHeight="1" thickBot="1">
      <c r="A100" s="126">
        <v>33</v>
      </c>
      <c r="B100" s="31" t="s">
        <v>66</v>
      </c>
      <c r="C100" s="140"/>
      <c r="D100" s="31">
        <v>100000</v>
      </c>
      <c r="E100" s="17">
        <v>35700</v>
      </c>
      <c r="F100" s="17">
        <v>32000</v>
      </c>
      <c r="G100" s="17">
        <v>96000</v>
      </c>
      <c r="H100" s="17">
        <v>14000</v>
      </c>
      <c r="I100" s="17">
        <v>3700</v>
      </c>
      <c r="J100" s="17">
        <v>110</v>
      </c>
      <c r="K100" s="17">
        <v>25000</v>
      </c>
      <c r="L100" s="17">
        <v>100000</v>
      </c>
      <c r="M100" s="42">
        <v>7.41</v>
      </c>
      <c r="N100" s="42">
        <v>9.5299999999999994</v>
      </c>
      <c r="O100" s="42">
        <v>8.82</v>
      </c>
      <c r="P100" s="64">
        <v>33000</v>
      </c>
      <c r="Q100" s="12"/>
      <c r="R100" s="19"/>
      <c r="S100" s="22"/>
      <c r="T100" s="22"/>
      <c r="U100" s="22"/>
      <c r="V100" s="22"/>
      <c r="W100" s="21"/>
      <c r="X100" s="21"/>
      <c r="Y100" s="21"/>
      <c r="Z100" s="21"/>
      <c r="AA100" s="21"/>
    </row>
    <row r="101" spans="1:28">
      <c r="AB101" s="4"/>
    </row>
  </sheetData>
  <mergeCells count="6">
    <mergeCell ref="A98:P98"/>
    <mergeCell ref="A3:P3"/>
    <mergeCell ref="A48:P48"/>
    <mergeCell ref="A56:P56"/>
    <mergeCell ref="A52:P52"/>
    <mergeCell ref="A90:P90"/>
  </mergeCells>
  <pageMargins left="0.7" right="0.7" top="0.75" bottom="0.75" header="0.3" footer="0.3"/>
  <pageSetup paperSize="8" scale="67" orientation="portrait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>
    <pageSetUpPr fitToPage="1"/>
  </sheetPr>
  <dimension ref="A1:Y101"/>
  <sheetViews>
    <sheetView workbookViewId="0">
      <pane xSplit="3" ySplit="4" topLeftCell="D5" activePane="bottomRight" state="frozen"/>
      <selection pane="topRight" activeCell="D1" sqref="D1"/>
      <selection pane="bottomLeft" activeCell="A3" sqref="A3"/>
      <selection pane="bottomRight" activeCell="X53" sqref="X53"/>
    </sheetView>
  </sheetViews>
  <sheetFormatPr baseColWidth="10" defaultColWidth="9.1640625" defaultRowHeight="14" x14ac:dyDescent="0"/>
  <cols>
    <col min="1" max="1" width="6.83203125" style="77" customWidth="1"/>
    <col min="2" max="2" width="19.6640625" customWidth="1"/>
    <col min="3" max="3" width="12.5" style="128" customWidth="1"/>
    <col min="4" max="4" width="10.5" bestFit="1" customWidth="1"/>
    <col min="10" max="10" width="10.5" style="100" customWidth="1"/>
    <col min="12" max="15" width="9.1640625" style="100"/>
    <col min="16" max="16" width="9.1640625" style="47"/>
    <col min="17" max="17" width="8.1640625" style="47" customWidth="1"/>
    <col min="18" max="18" width="13.1640625" style="47" customWidth="1"/>
    <col min="19" max="19" width="7" style="81" customWidth="1"/>
    <col min="20" max="20" width="12.1640625" style="4" bestFit="1" customWidth="1"/>
    <col min="21" max="21" width="9.1640625" style="6"/>
    <col min="22" max="22" width="9.1640625" style="46"/>
    <col min="23" max="23" width="9.33203125" style="45" customWidth="1"/>
    <col min="24" max="24" width="10" style="48" customWidth="1"/>
    <col min="25" max="25" width="9.5" style="48" customWidth="1"/>
    <col min="26" max="16384" width="9.1640625" style="4"/>
  </cols>
  <sheetData>
    <row r="1" spans="1:25" s="81" customFormat="1" ht="18">
      <c r="A1" s="121" t="s">
        <v>132</v>
      </c>
      <c r="B1" s="119"/>
      <c r="C1" s="128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47"/>
      <c r="Q1" s="47"/>
      <c r="R1" s="47"/>
      <c r="U1" s="83"/>
      <c r="V1" s="46"/>
      <c r="W1" s="45"/>
      <c r="X1" s="48"/>
      <c r="Y1" s="48"/>
    </row>
    <row r="2" spans="1:25" s="81" customFormat="1" ht="15" thickBot="1">
      <c r="A2" s="77"/>
      <c r="B2" s="119"/>
      <c r="C2" s="128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47"/>
      <c r="Q2" s="47"/>
      <c r="R2" s="47"/>
      <c r="U2" s="83"/>
      <c r="V2" s="46"/>
      <c r="W2" s="45"/>
      <c r="X2" s="48"/>
      <c r="Y2" s="48"/>
    </row>
    <row r="3" spans="1:25" ht="15" thickBot="1">
      <c r="A3" s="164" t="s">
        <v>55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6"/>
    </row>
    <row r="4" spans="1:25" ht="17" thickBot="1">
      <c r="A4" s="127" t="s">
        <v>50</v>
      </c>
      <c r="B4" s="11" t="s">
        <v>51</v>
      </c>
      <c r="C4" s="129" t="s">
        <v>16</v>
      </c>
      <c r="D4" s="141" t="s">
        <v>126</v>
      </c>
      <c r="E4" s="142" t="s">
        <v>127</v>
      </c>
      <c r="F4" s="142" t="s">
        <v>7</v>
      </c>
      <c r="G4" s="142" t="s">
        <v>8</v>
      </c>
      <c r="H4" s="143" t="s">
        <v>12</v>
      </c>
      <c r="I4" s="143" t="s">
        <v>68</v>
      </c>
      <c r="J4" s="143" t="s">
        <v>97</v>
      </c>
      <c r="K4" s="144" t="s">
        <v>9</v>
      </c>
      <c r="L4" s="142" t="s">
        <v>96</v>
      </c>
      <c r="M4" s="142" t="s">
        <v>10</v>
      </c>
      <c r="N4" s="142" t="s">
        <v>11</v>
      </c>
      <c r="O4" s="142" t="s">
        <v>13</v>
      </c>
      <c r="P4" s="147" t="s">
        <v>128</v>
      </c>
      <c r="Q4" s="147" t="s">
        <v>133</v>
      </c>
      <c r="R4" s="147" t="s">
        <v>168</v>
      </c>
      <c r="S4" s="142" t="s">
        <v>5</v>
      </c>
      <c r="T4" s="148" t="s">
        <v>167</v>
      </c>
      <c r="U4" s="149" t="s">
        <v>129</v>
      </c>
      <c r="V4" s="150" t="s">
        <v>86</v>
      </c>
      <c r="W4" s="151" t="s">
        <v>166</v>
      </c>
      <c r="X4" s="150" t="s">
        <v>130</v>
      </c>
      <c r="Y4" s="152" t="s">
        <v>123</v>
      </c>
    </row>
    <row r="5" spans="1:25">
      <c r="A5" s="122" t="s">
        <v>72</v>
      </c>
      <c r="B5" s="2" t="s">
        <v>34</v>
      </c>
      <c r="C5" s="130">
        <v>41332</v>
      </c>
      <c r="D5" s="2">
        <v>1800</v>
      </c>
      <c r="E5" s="84">
        <v>660</v>
      </c>
      <c r="F5" s="84">
        <v>3600</v>
      </c>
      <c r="G5" s="84">
        <v>46000</v>
      </c>
      <c r="H5" s="36">
        <v>1.3</v>
      </c>
      <c r="I5" s="36">
        <v>5.2</v>
      </c>
      <c r="J5" s="36">
        <v>6.2</v>
      </c>
      <c r="K5" s="96">
        <v>3600</v>
      </c>
      <c r="L5" s="84">
        <v>24</v>
      </c>
      <c r="M5" s="106">
        <v>2.9</v>
      </c>
      <c r="N5" s="84">
        <v>9400</v>
      </c>
      <c r="O5" s="18">
        <v>44400</v>
      </c>
      <c r="P5" s="84">
        <v>50</v>
      </c>
      <c r="Q5" s="84">
        <v>30</v>
      </c>
      <c r="R5" s="106">
        <v>-6.3</v>
      </c>
      <c r="S5" s="36">
        <v>0.4</v>
      </c>
      <c r="T5" s="36">
        <v>7.5</v>
      </c>
      <c r="U5" s="84">
        <v>375</v>
      </c>
      <c r="V5" s="46">
        <v>14.507093166704344</v>
      </c>
      <c r="W5" s="45">
        <v>6.1253745372327639</v>
      </c>
      <c r="X5" s="48">
        <v>306.26872686163819</v>
      </c>
      <c r="Y5" s="71">
        <v>17436.374297159993</v>
      </c>
    </row>
    <row r="6" spans="1:25" ht="15" thickBot="1">
      <c r="A6" s="123" t="s">
        <v>73</v>
      </c>
      <c r="B6" s="27"/>
      <c r="C6" s="131">
        <v>41333</v>
      </c>
      <c r="D6" s="27">
        <v>1800</v>
      </c>
      <c r="E6" s="85">
        <v>660</v>
      </c>
      <c r="F6" s="85">
        <v>3600</v>
      </c>
      <c r="G6" s="85">
        <v>46000</v>
      </c>
      <c r="H6" s="39">
        <v>1.3</v>
      </c>
      <c r="I6" s="39">
        <v>5.2</v>
      </c>
      <c r="J6" s="38">
        <v>6.2</v>
      </c>
      <c r="K6" s="97">
        <v>3600</v>
      </c>
      <c r="L6" s="95">
        <v>24.9</v>
      </c>
      <c r="M6" s="107">
        <v>2.9</v>
      </c>
      <c r="N6" s="85">
        <v>9400</v>
      </c>
      <c r="O6" s="16">
        <v>44400</v>
      </c>
      <c r="P6" s="85">
        <v>50</v>
      </c>
      <c r="Q6" s="85">
        <v>30</v>
      </c>
      <c r="R6" s="107">
        <v>-6.3</v>
      </c>
      <c r="S6" s="39">
        <v>0.4</v>
      </c>
      <c r="T6" s="39">
        <v>7.7</v>
      </c>
      <c r="U6" s="85">
        <v>385</v>
      </c>
      <c r="V6" s="51">
        <v>15.268424802354311</v>
      </c>
      <c r="W6" s="55">
        <v>6.325374537232765</v>
      </c>
      <c r="X6" s="56">
        <v>316.26872686163824</v>
      </c>
      <c r="Y6" s="72">
        <v>17706.1368632177</v>
      </c>
    </row>
    <row r="7" spans="1:25" ht="15" thickBot="1">
      <c r="A7" s="123">
        <v>2</v>
      </c>
      <c r="B7" s="1" t="s">
        <v>35</v>
      </c>
      <c r="C7" s="130">
        <v>41346</v>
      </c>
      <c r="D7" s="2">
        <v>20500</v>
      </c>
      <c r="E7" s="84">
        <v>9210</v>
      </c>
      <c r="F7" s="84">
        <v>5000</v>
      </c>
      <c r="G7" s="84">
        <v>37000</v>
      </c>
      <c r="H7" s="36">
        <v>2.2999999999999998</v>
      </c>
      <c r="I7" s="36">
        <v>4.5</v>
      </c>
      <c r="J7" s="36">
        <v>6.3</v>
      </c>
      <c r="K7" s="96">
        <v>4000</v>
      </c>
      <c r="L7" s="85">
        <v>18</v>
      </c>
      <c r="M7" s="107">
        <v>2.5070000000000001</v>
      </c>
      <c r="N7" s="85">
        <v>12500</v>
      </c>
      <c r="O7" s="16">
        <v>44400</v>
      </c>
      <c r="P7" s="85">
        <v>316</v>
      </c>
      <c r="Q7" s="85">
        <v>65</v>
      </c>
      <c r="R7" s="107">
        <v>3</v>
      </c>
      <c r="S7" s="39">
        <v>0.2</v>
      </c>
      <c r="T7" s="39">
        <v>0.57999999999999996</v>
      </c>
      <c r="U7" s="85">
        <v>183.28</v>
      </c>
      <c r="V7" s="57">
        <v>10.490535177241364</v>
      </c>
      <c r="W7" s="58">
        <v>0.52021751568329422</v>
      </c>
      <c r="X7" s="59">
        <v>164.38873495592097</v>
      </c>
      <c r="Y7" s="73">
        <v>28721.682126414475</v>
      </c>
    </row>
    <row r="8" spans="1:25" ht="15" thickBot="1">
      <c r="A8" s="123">
        <v>3</v>
      </c>
      <c r="B8" s="3" t="s">
        <v>19</v>
      </c>
      <c r="C8" s="130">
        <v>41081</v>
      </c>
      <c r="D8" s="2">
        <v>15800</v>
      </c>
      <c r="E8" s="84">
        <v>4460</v>
      </c>
      <c r="F8" s="84">
        <v>3400</v>
      </c>
      <c r="G8" s="84">
        <v>25000</v>
      </c>
      <c r="H8" s="36">
        <v>2.8</v>
      </c>
      <c r="I8" s="36">
        <v>3.5</v>
      </c>
      <c r="J8" s="36">
        <v>5.3</v>
      </c>
      <c r="K8" s="96">
        <v>4300</v>
      </c>
      <c r="L8" s="83">
        <v>29</v>
      </c>
      <c r="M8" s="108">
        <v>2.9</v>
      </c>
      <c r="N8" s="83">
        <v>14000</v>
      </c>
      <c r="O8" s="82">
        <v>44400</v>
      </c>
      <c r="P8" s="83">
        <v>42</v>
      </c>
      <c r="Q8" s="83">
        <v>70</v>
      </c>
      <c r="R8" s="86">
        <v>1.7</v>
      </c>
      <c r="S8" s="38">
        <v>0.2</v>
      </c>
      <c r="T8" s="38">
        <v>6.3000219399708302</v>
      </c>
      <c r="U8" s="83">
        <v>264.60092147877486</v>
      </c>
      <c r="V8" s="57">
        <v>26.567913351372336</v>
      </c>
      <c r="W8" s="58">
        <v>6.1906172218565727</v>
      </c>
      <c r="X8" s="59">
        <v>260.00592331797606</v>
      </c>
      <c r="Y8" s="73">
        <v>58179.644083152642</v>
      </c>
    </row>
    <row r="9" spans="1:25" ht="15" thickBot="1">
      <c r="A9" s="123">
        <v>4</v>
      </c>
      <c r="B9" s="78" t="s">
        <v>17</v>
      </c>
      <c r="C9" s="130">
        <v>41114</v>
      </c>
      <c r="D9" s="2">
        <v>2200</v>
      </c>
      <c r="E9" s="84">
        <v>1000</v>
      </c>
      <c r="F9" s="84">
        <v>3500</v>
      </c>
      <c r="G9" s="84">
        <v>13400</v>
      </c>
      <c r="H9" s="36">
        <v>2</v>
      </c>
      <c r="I9" s="36">
        <v>3.6</v>
      </c>
      <c r="J9" s="36">
        <v>3.7</v>
      </c>
      <c r="K9" s="96">
        <v>2800</v>
      </c>
      <c r="L9" s="84">
        <v>25.2</v>
      </c>
      <c r="M9" s="86">
        <v>4</v>
      </c>
      <c r="N9" s="84">
        <v>12700</v>
      </c>
      <c r="O9" s="18">
        <v>44400</v>
      </c>
      <c r="P9" s="84">
        <v>41</v>
      </c>
      <c r="Q9" s="84">
        <v>40</v>
      </c>
      <c r="R9" s="106">
        <v>-3.7</v>
      </c>
      <c r="S9" s="36">
        <v>0.34</v>
      </c>
      <c r="T9" s="36">
        <v>8</v>
      </c>
      <c r="U9" s="84">
        <v>328</v>
      </c>
      <c r="V9" s="57">
        <v>19.561922059253245</v>
      </c>
      <c r="W9" s="58">
        <v>7.3370937704972574</v>
      </c>
      <c r="X9" s="59">
        <v>300.82084459038754</v>
      </c>
      <c r="Y9" s="73">
        <v>22007.471930586144</v>
      </c>
    </row>
    <row r="10" spans="1:25" ht="15" thickBot="1">
      <c r="A10" s="123">
        <v>5</v>
      </c>
      <c r="B10" s="1" t="s">
        <v>18</v>
      </c>
      <c r="C10" s="130">
        <v>41124</v>
      </c>
      <c r="D10" s="1">
        <v>3300</v>
      </c>
      <c r="E10" s="7">
        <v>1580</v>
      </c>
      <c r="F10" s="7">
        <v>5300</v>
      </c>
      <c r="G10" s="7">
        <v>100000</v>
      </c>
      <c r="H10" s="37">
        <v>1.8</v>
      </c>
      <c r="I10" s="37">
        <v>5.6</v>
      </c>
      <c r="J10" s="37">
        <v>8.1999999999999993</v>
      </c>
      <c r="K10" s="35">
        <v>3900</v>
      </c>
      <c r="L10" s="7">
        <v>24</v>
      </c>
      <c r="M10" s="108">
        <v>2</v>
      </c>
      <c r="N10" s="7">
        <v>11000</v>
      </c>
      <c r="O10" s="17">
        <v>44400</v>
      </c>
      <c r="P10" s="7">
        <v>35</v>
      </c>
      <c r="Q10" s="7">
        <v>45</v>
      </c>
      <c r="R10" s="108">
        <v>-2.68</v>
      </c>
      <c r="S10" s="37">
        <v>0.25</v>
      </c>
      <c r="T10" s="37">
        <v>8.6</v>
      </c>
      <c r="U10" s="7">
        <v>301</v>
      </c>
      <c r="V10" s="57">
        <v>19.504359628703977</v>
      </c>
      <c r="W10" s="58">
        <v>8.1634512716342176</v>
      </c>
      <c r="X10" s="59">
        <v>285.72079450719764</v>
      </c>
      <c r="Y10" s="73">
        <v>51002.919141324797</v>
      </c>
    </row>
    <row r="11" spans="1:25" ht="15" thickBot="1">
      <c r="A11" s="123">
        <v>6</v>
      </c>
      <c r="B11" s="3" t="s">
        <v>36</v>
      </c>
      <c r="C11" s="130">
        <v>41361</v>
      </c>
      <c r="D11" s="3">
        <v>6600</v>
      </c>
      <c r="E11" s="83">
        <v>2000</v>
      </c>
      <c r="F11" s="83">
        <v>4000</v>
      </c>
      <c r="G11" s="83">
        <v>44000</v>
      </c>
      <c r="H11" s="38">
        <v>1.3</v>
      </c>
      <c r="I11" s="38">
        <v>6.5</v>
      </c>
      <c r="J11" s="38">
        <v>6.5</v>
      </c>
      <c r="K11" s="98">
        <v>4800</v>
      </c>
      <c r="L11" s="83">
        <v>27.7</v>
      </c>
      <c r="M11" s="86">
        <v>1.915</v>
      </c>
      <c r="N11" s="83">
        <v>10000</v>
      </c>
      <c r="O11" s="82">
        <v>44400</v>
      </c>
      <c r="P11" s="83">
        <v>54</v>
      </c>
      <c r="Q11" s="83">
        <v>45</v>
      </c>
      <c r="R11" s="86">
        <v>-1.3</v>
      </c>
      <c r="S11" s="38">
        <v>0.4</v>
      </c>
      <c r="T11" s="38">
        <v>5.4</v>
      </c>
      <c r="U11" s="83">
        <v>291.60000000000002</v>
      </c>
      <c r="V11" s="57">
        <v>21.064657363760222</v>
      </c>
      <c r="W11" s="58">
        <v>4.8375474126699283</v>
      </c>
      <c r="X11" s="59">
        <v>261.22756028417615</v>
      </c>
      <c r="Y11" s="73">
        <v>29075.304677569289</v>
      </c>
    </row>
    <row r="12" spans="1:25">
      <c r="A12" s="123">
        <v>7</v>
      </c>
      <c r="B12" s="14" t="s">
        <v>2</v>
      </c>
      <c r="C12" s="34">
        <v>30069</v>
      </c>
      <c r="D12" s="94">
        <v>47500</v>
      </c>
      <c r="E12" s="84">
        <v>4700</v>
      </c>
      <c r="F12" s="84">
        <v>2200</v>
      </c>
      <c r="G12" s="84">
        <v>16000</v>
      </c>
      <c r="H12" s="36">
        <v>4.0999999999999996</v>
      </c>
      <c r="I12" s="36">
        <v>4.0999999999999996</v>
      </c>
      <c r="J12" s="36">
        <v>4.0999999999999996</v>
      </c>
      <c r="K12" s="96">
        <v>5100</v>
      </c>
      <c r="L12" s="84">
        <v>34.200000000000003</v>
      </c>
      <c r="M12" s="106">
        <v>2.8</v>
      </c>
      <c r="N12" s="84">
        <v>13000</v>
      </c>
      <c r="O12" s="18">
        <v>44440</v>
      </c>
      <c r="P12" s="84">
        <v>25</v>
      </c>
      <c r="Q12" s="84">
        <v>58</v>
      </c>
      <c r="R12" s="106">
        <v>2</v>
      </c>
      <c r="S12" s="36">
        <v>0.38</v>
      </c>
      <c r="T12" s="36">
        <v>2.9</v>
      </c>
      <c r="U12" s="84">
        <v>72.5</v>
      </c>
      <c r="V12" s="46">
        <v>29.436346615886904</v>
      </c>
      <c r="W12" s="45">
        <v>2.7388334579506117</v>
      </c>
      <c r="X12" s="48">
        <v>68.470836448765297</v>
      </c>
      <c r="Y12" s="71">
        <v>29790.913012238903</v>
      </c>
    </row>
    <row r="13" spans="1:25">
      <c r="A13" s="123" t="s">
        <v>74</v>
      </c>
      <c r="B13" s="88"/>
      <c r="C13" s="132">
        <v>30147</v>
      </c>
      <c r="D13" s="93">
        <v>47500</v>
      </c>
      <c r="E13" s="83">
        <v>4700</v>
      </c>
      <c r="F13" s="83">
        <v>2200</v>
      </c>
      <c r="G13" s="83">
        <v>16000</v>
      </c>
      <c r="H13" s="38">
        <v>4.0999999999999996</v>
      </c>
      <c r="I13" s="38">
        <v>4.0999999999999996</v>
      </c>
      <c r="J13" s="38">
        <v>4.0999999999999996</v>
      </c>
      <c r="K13" s="98">
        <v>5100</v>
      </c>
      <c r="L13" s="83">
        <v>34.799999999999997</v>
      </c>
      <c r="M13" s="86">
        <v>1.5</v>
      </c>
      <c r="N13" s="83">
        <v>7000</v>
      </c>
      <c r="O13" s="82">
        <v>44440</v>
      </c>
      <c r="P13" s="83">
        <v>8</v>
      </c>
      <c r="Q13" s="83">
        <v>58</v>
      </c>
      <c r="R13" s="86">
        <v>2</v>
      </c>
      <c r="S13" s="38">
        <v>0.38</v>
      </c>
      <c r="T13" s="38">
        <v>6</v>
      </c>
      <c r="U13" s="83">
        <v>48</v>
      </c>
      <c r="V13" s="46">
        <v>32.40060272902921</v>
      </c>
      <c r="W13" s="45">
        <v>5.8388334579506118</v>
      </c>
      <c r="X13" s="48">
        <v>46.710667663604895</v>
      </c>
      <c r="Y13" s="71">
        <v>35915.402781501558</v>
      </c>
    </row>
    <row r="14" spans="1:25">
      <c r="A14" s="123" t="s">
        <v>75</v>
      </c>
      <c r="B14" s="88"/>
      <c r="C14" s="132">
        <v>30791</v>
      </c>
      <c r="D14" s="93">
        <v>47500</v>
      </c>
      <c r="E14" s="83">
        <v>4700</v>
      </c>
      <c r="F14" s="83">
        <v>2200</v>
      </c>
      <c r="G14" s="83">
        <v>16000</v>
      </c>
      <c r="H14" s="38">
        <v>4.0999999999999996</v>
      </c>
      <c r="I14" s="38">
        <v>4.0999999999999996</v>
      </c>
      <c r="J14" s="38">
        <v>4.0999999999999996</v>
      </c>
      <c r="K14" s="98">
        <v>5100</v>
      </c>
      <c r="L14" s="83">
        <v>27</v>
      </c>
      <c r="M14" s="86">
        <v>3.3</v>
      </c>
      <c r="N14" s="83">
        <v>13000</v>
      </c>
      <c r="O14" s="82">
        <v>44440</v>
      </c>
      <c r="P14" s="83">
        <v>120</v>
      </c>
      <c r="Q14" s="83">
        <v>58</v>
      </c>
      <c r="R14" s="86">
        <v>2</v>
      </c>
      <c r="S14" s="38">
        <v>0.38</v>
      </c>
      <c r="T14" s="38">
        <v>2.35</v>
      </c>
      <c r="U14" s="83">
        <v>282</v>
      </c>
      <c r="V14" s="46">
        <v>22.412823676744747</v>
      </c>
      <c r="W14" s="45">
        <v>2.1888334579506119</v>
      </c>
      <c r="X14" s="48">
        <v>262.6600149540734</v>
      </c>
      <c r="Y14" s="71">
        <v>27444.704310671557</v>
      </c>
    </row>
    <row r="15" spans="1:25">
      <c r="A15" s="123" t="s">
        <v>76</v>
      </c>
      <c r="B15" s="88"/>
      <c r="C15" s="132">
        <v>30819</v>
      </c>
      <c r="D15" s="93">
        <v>47500</v>
      </c>
      <c r="E15" s="83">
        <v>4700</v>
      </c>
      <c r="F15" s="83">
        <v>2200</v>
      </c>
      <c r="G15" s="83">
        <v>16000</v>
      </c>
      <c r="H15" s="38">
        <v>4.0999999999999996</v>
      </c>
      <c r="I15" s="38">
        <v>4.0999999999999996</v>
      </c>
      <c r="J15" s="38">
        <v>4.0999999999999996</v>
      </c>
      <c r="K15" s="98">
        <v>5100</v>
      </c>
      <c r="L15" s="83">
        <v>29.5</v>
      </c>
      <c r="M15" s="86">
        <v>3.3</v>
      </c>
      <c r="N15" s="83">
        <v>13000</v>
      </c>
      <c r="O15" s="82">
        <v>44440</v>
      </c>
      <c r="P15" s="83">
        <v>50</v>
      </c>
      <c r="Q15" s="83">
        <v>58</v>
      </c>
      <c r="R15" s="86">
        <v>2</v>
      </c>
      <c r="S15" s="38">
        <v>0.38</v>
      </c>
      <c r="T15" s="38">
        <v>2.38</v>
      </c>
      <c r="U15" s="83">
        <v>119</v>
      </c>
      <c r="V15" s="46">
        <v>24.546113717768399</v>
      </c>
      <c r="W15" s="45">
        <v>2.2188334579506117</v>
      </c>
      <c r="X15" s="48">
        <v>110.94167289753058</v>
      </c>
      <c r="Y15" s="71">
        <v>27581.947981724235</v>
      </c>
    </row>
    <row r="16" spans="1:25" ht="15" thickBot="1">
      <c r="A16" s="123" t="s">
        <v>77</v>
      </c>
      <c r="B16" s="15"/>
      <c r="C16" s="133">
        <v>30831</v>
      </c>
      <c r="D16" s="95">
        <v>47500</v>
      </c>
      <c r="E16" s="85">
        <v>4700</v>
      </c>
      <c r="F16" s="85">
        <v>2200</v>
      </c>
      <c r="G16" s="85">
        <v>16000</v>
      </c>
      <c r="H16" s="39">
        <v>4.0999999999999996</v>
      </c>
      <c r="I16" s="39">
        <v>4.0999999999999996</v>
      </c>
      <c r="J16" s="39">
        <v>4.0999999999999996</v>
      </c>
      <c r="K16" s="97">
        <v>5100</v>
      </c>
      <c r="L16" s="85">
        <v>29.7</v>
      </c>
      <c r="M16" s="107">
        <v>2.8</v>
      </c>
      <c r="N16" s="85">
        <v>13000</v>
      </c>
      <c r="O16" s="16">
        <v>44440</v>
      </c>
      <c r="P16" s="85">
        <v>40</v>
      </c>
      <c r="Q16" s="85">
        <v>58</v>
      </c>
      <c r="R16" s="107">
        <v>2</v>
      </c>
      <c r="S16" s="39">
        <v>0.38</v>
      </c>
      <c r="T16" s="39">
        <v>3.6</v>
      </c>
      <c r="U16" s="85">
        <v>144</v>
      </c>
      <c r="V16" s="51">
        <v>26.338924755705253</v>
      </c>
      <c r="W16" s="55">
        <v>3.4388334579506115</v>
      </c>
      <c r="X16" s="56">
        <v>137.55333831802446</v>
      </c>
      <c r="Y16" s="72">
        <v>32352.015244914939</v>
      </c>
    </row>
    <row r="17" spans="1:25" ht="15" thickBot="1">
      <c r="A17" s="123">
        <v>8</v>
      </c>
      <c r="B17" s="14" t="s">
        <v>52</v>
      </c>
      <c r="C17" s="130">
        <v>17995</v>
      </c>
      <c r="D17" s="94">
        <v>67500</v>
      </c>
      <c r="E17" s="84">
        <v>10900</v>
      </c>
      <c r="F17" s="84">
        <v>17000</v>
      </c>
      <c r="G17" s="84">
        <v>23000</v>
      </c>
      <c r="H17" s="36">
        <v>7.5</v>
      </c>
      <c r="I17" s="36">
        <v>13.9</v>
      </c>
      <c r="J17" s="36">
        <v>8.1999999999999993</v>
      </c>
      <c r="K17" s="96">
        <v>31000</v>
      </c>
      <c r="L17" s="84">
        <v>30.5</v>
      </c>
      <c r="M17" s="106">
        <v>5.3</v>
      </c>
      <c r="N17" s="84">
        <v>14000</v>
      </c>
      <c r="O17" s="18">
        <v>44400</v>
      </c>
      <c r="P17" s="84">
        <v>40</v>
      </c>
      <c r="Q17" s="84">
        <v>45</v>
      </c>
      <c r="R17" s="106">
        <v>1.1000000000000001</v>
      </c>
      <c r="S17" s="36">
        <v>0.2</v>
      </c>
      <c r="T17" s="36">
        <v>6</v>
      </c>
      <c r="U17" s="84">
        <v>240</v>
      </c>
      <c r="V17" s="57">
        <v>24.425879503514217</v>
      </c>
      <c r="W17" s="58">
        <v>5.7383924165469633</v>
      </c>
      <c r="X17" s="59">
        <v>229.53569666187855</v>
      </c>
      <c r="Y17" s="73">
        <v>99659.548705557419</v>
      </c>
    </row>
    <row r="18" spans="1:25">
      <c r="A18" s="123">
        <v>9</v>
      </c>
      <c r="B18" s="14" t="s">
        <v>4</v>
      </c>
      <c r="C18" s="34">
        <v>28833</v>
      </c>
      <c r="D18" s="94">
        <v>69000</v>
      </c>
      <c r="E18" s="84">
        <v>26800</v>
      </c>
      <c r="F18" s="84">
        <v>19000</v>
      </c>
      <c r="G18" s="84">
        <v>64000</v>
      </c>
      <c r="H18" s="36">
        <v>2.2999999999999998</v>
      </c>
      <c r="I18" s="36">
        <v>5.4</v>
      </c>
      <c r="J18" s="36">
        <v>6.7</v>
      </c>
      <c r="K18" s="96">
        <v>18000</v>
      </c>
      <c r="L18" s="84">
        <v>23.5</v>
      </c>
      <c r="M18" s="106">
        <v>1.8</v>
      </c>
      <c r="N18" s="84">
        <v>10000</v>
      </c>
      <c r="O18" s="18">
        <v>44440</v>
      </c>
      <c r="P18" s="84">
        <v>120</v>
      </c>
      <c r="Q18" s="84">
        <v>40</v>
      </c>
      <c r="R18" s="106">
        <v>-1.7</v>
      </c>
      <c r="S18" s="36">
        <v>0.21</v>
      </c>
      <c r="T18" s="36">
        <v>0.94</v>
      </c>
      <c r="U18" s="84">
        <v>112.8</v>
      </c>
      <c r="V18" s="46">
        <v>14.484900022123872</v>
      </c>
      <c r="W18" s="45">
        <v>0.84869757562968406</v>
      </c>
      <c r="X18" s="48">
        <v>101.84370907556209</v>
      </c>
      <c r="Y18" s="71">
        <v>86386.365399016271</v>
      </c>
    </row>
    <row r="19" spans="1:25">
      <c r="A19" s="123" t="s">
        <v>23</v>
      </c>
      <c r="B19" s="88"/>
      <c r="C19" s="132">
        <v>28838</v>
      </c>
      <c r="D19" s="93">
        <v>69000</v>
      </c>
      <c r="E19" s="83">
        <v>26800</v>
      </c>
      <c r="F19" s="83">
        <v>19000</v>
      </c>
      <c r="G19" s="83">
        <v>64000</v>
      </c>
      <c r="H19" s="38">
        <v>2.2999999999999998</v>
      </c>
      <c r="I19" s="38">
        <v>5.4</v>
      </c>
      <c r="J19" s="38">
        <v>6.7</v>
      </c>
      <c r="K19" s="98">
        <v>18000</v>
      </c>
      <c r="L19" s="83">
        <v>18</v>
      </c>
      <c r="M19" s="86">
        <v>2.2999999999999998</v>
      </c>
      <c r="N19" s="83">
        <v>13000</v>
      </c>
      <c r="O19" s="82">
        <v>44440</v>
      </c>
      <c r="P19" s="83">
        <v>130</v>
      </c>
      <c r="Q19" s="83">
        <v>40</v>
      </c>
      <c r="R19" s="86">
        <v>-1.7</v>
      </c>
      <c r="S19" s="38">
        <v>0.21</v>
      </c>
      <c r="T19" s="38">
        <v>1.05</v>
      </c>
      <c r="U19" s="83">
        <v>136.5</v>
      </c>
      <c r="V19" s="46">
        <v>11.707034339893951</v>
      </c>
      <c r="W19" s="45">
        <v>0.95869757562968405</v>
      </c>
      <c r="X19" s="48">
        <v>124.63068483185893</v>
      </c>
      <c r="Y19" s="71">
        <v>92898.924416608075</v>
      </c>
    </row>
    <row r="20" spans="1:25" ht="15" thickBot="1">
      <c r="A20" s="123" t="s">
        <v>44</v>
      </c>
      <c r="B20" s="15"/>
      <c r="C20" s="133">
        <v>28844</v>
      </c>
      <c r="D20" s="95">
        <v>69000</v>
      </c>
      <c r="E20" s="85">
        <v>26800</v>
      </c>
      <c r="F20" s="85">
        <v>19000</v>
      </c>
      <c r="G20" s="85">
        <v>64000</v>
      </c>
      <c r="H20" s="39">
        <v>2.2999999999999998</v>
      </c>
      <c r="I20" s="39">
        <v>5.4</v>
      </c>
      <c r="J20" s="39">
        <v>6.7</v>
      </c>
      <c r="K20" s="97">
        <v>18000</v>
      </c>
      <c r="L20" s="85">
        <v>17.399999999999999</v>
      </c>
      <c r="M20" s="107">
        <v>1.6</v>
      </c>
      <c r="N20" s="85">
        <v>9000</v>
      </c>
      <c r="O20" s="16">
        <v>44440</v>
      </c>
      <c r="P20" s="85">
        <v>220</v>
      </c>
      <c r="Q20" s="85">
        <v>40</v>
      </c>
      <c r="R20" s="107">
        <v>-1.7</v>
      </c>
      <c r="S20" s="39">
        <v>0.21</v>
      </c>
      <c r="T20" s="39">
        <v>0.95</v>
      </c>
      <c r="U20" s="85">
        <v>210</v>
      </c>
      <c r="V20" s="51">
        <v>10.792461163772115</v>
      </c>
      <c r="W20" s="55">
        <v>0.86280617647001745</v>
      </c>
      <c r="X20" s="56">
        <v>189.81735882340385</v>
      </c>
      <c r="Y20" s="72">
        <v>86551.653519449435</v>
      </c>
    </row>
    <row r="21" spans="1:25">
      <c r="A21" s="123">
        <v>10</v>
      </c>
      <c r="B21" s="88" t="s">
        <v>20</v>
      </c>
      <c r="C21" s="34">
        <v>34285</v>
      </c>
      <c r="D21" s="93">
        <v>3300</v>
      </c>
      <c r="E21" s="83">
        <v>1120</v>
      </c>
      <c r="F21" s="83">
        <v>2500</v>
      </c>
      <c r="G21" s="83">
        <v>39000</v>
      </c>
      <c r="H21" s="38">
        <v>1.4</v>
      </c>
      <c r="I21" s="38">
        <v>2.4</v>
      </c>
      <c r="J21" s="38">
        <v>3.9</v>
      </c>
      <c r="K21" s="98">
        <v>2700</v>
      </c>
      <c r="L21" s="83">
        <v>20</v>
      </c>
      <c r="M21" s="86">
        <v>2.6</v>
      </c>
      <c r="N21" s="83">
        <v>8600</v>
      </c>
      <c r="O21" s="82">
        <v>44440</v>
      </c>
      <c r="P21" s="83">
        <v>168</v>
      </c>
      <c r="Q21" s="83">
        <v>40</v>
      </c>
      <c r="R21" s="86">
        <v>-5</v>
      </c>
      <c r="S21" s="38">
        <v>0.45</v>
      </c>
      <c r="T21" s="38">
        <v>1.95</v>
      </c>
      <c r="U21" s="83">
        <v>327.59999999999997</v>
      </c>
      <c r="V21" s="46">
        <v>8.0044269666373911</v>
      </c>
      <c r="W21" s="45">
        <v>1.287041062136753</v>
      </c>
      <c r="X21" s="48">
        <v>216.22289843897451</v>
      </c>
      <c r="Y21" s="71">
        <v>10078.536097556431</v>
      </c>
    </row>
    <row r="22" spans="1:25">
      <c r="A22" s="123" t="s">
        <v>24</v>
      </c>
      <c r="B22" s="88"/>
      <c r="C22" s="132">
        <v>34451</v>
      </c>
      <c r="D22" s="93">
        <v>3300</v>
      </c>
      <c r="E22" s="83">
        <v>1120</v>
      </c>
      <c r="F22" s="83">
        <v>2500</v>
      </c>
      <c r="G22" s="83">
        <v>39000</v>
      </c>
      <c r="H22" s="38">
        <v>1.4</v>
      </c>
      <c r="I22" s="38">
        <v>2.4</v>
      </c>
      <c r="J22" s="38">
        <v>3.9</v>
      </c>
      <c r="K22" s="98">
        <v>2700</v>
      </c>
      <c r="L22" s="83">
        <v>17.3</v>
      </c>
      <c r="M22" s="86">
        <v>2.9</v>
      </c>
      <c r="N22" s="83">
        <v>9600</v>
      </c>
      <c r="O22" s="82">
        <v>44440</v>
      </c>
      <c r="P22" s="83">
        <v>148</v>
      </c>
      <c r="Q22" s="83">
        <v>40</v>
      </c>
      <c r="R22" s="86">
        <v>-5</v>
      </c>
      <c r="S22" s="38">
        <v>0.45</v>
      </c>
      <c r="T22" s="38">
        <v>2.6</v>
      </c>
      <c r="U22" s="83">
        <v>384.8</v>
      </c>
      <c r="V22" s="46">
        <v>9.0423514415694353</v>
      </c>
      <c r="W22" s="45">
        <v>1.9370410621367533</v>
      </c>
      <c r="X22" s="48">
        <v>286.6820771962395</v>
      </c>
      <c r="Y22" s="71">
        <v>12045.580005971664</v>
      </c>
    </row>
    <row r="23" spans="1:25">
      <c r="A23" s="123" t="s">
        <v>25</v>
      </c>
      <c r="B23" s="88"/>
      <c r="C23" s="132">
        <v>34640</v>
      </c>
      <c r="D23" s="93">
        <v>3300</v>
      </c>
      <c r="E23" s="83">
        <v>1120</v>
      </c>
      <c r="F23" s="83">
        <v>2500</v>
      </c>
      <c r="G23" s="83">
        <v>39000</v>
      </c>
      <c r="H23" s="38">
        <v>1.4</v>
      </c>
      <c r="I23" s="38">
        <v>2.4</v>
      </c>
      <c r="J23" s="38">
        <v>3.9</v>
      </c>
      <c r="K23" s="98">
        <v>2700</v>
      </c>
      <c r="L23" s="83">
        <v>27.4</v>
      </c>
      <c r="M23" s="86">
        <v>2.7</v>
      </c>
      <c r="N23" s="83">
        <v>7800</v>
      </c>
      <c r="O23" s="82">
        <v>44440</v>
      </c>
      <c r="P23" s="83">
        <v>112</v>
      </c>
      <c r="Q23" s="83">
        <v>40</v>
      </c>
      <c r="R23" s="86">
        <v>-5</v>
      </c>
      <c r="S23" s="38">
        <v>0.45</v>
      </c>
      <c r="T23" s="38">
        <v>5.3</v>
      </c>
      <c r="U23" s="83">
        <v>593.6</v>
      </c>
      <c r="V23" s="46">
        <v>20.385986894914737</v>
      </c>
      <c r="W23" s="45">
        <v>4.6370410621367535</v>
      </c>
      <c r="X23" s="48">
        <v>519.3485989593164</v>
      </c>
      <c r="Y23" s="71">
        <v>16709.768149923548</v>
      </c>
    </row>
    <row r="24" spans="1:25" ht="15" thickBot="1">
      <c r="A24" s="123" t="s">
        <v>26</v>
      </c>
      <c r="B24" s="88"/>
      <c r="C24" s="133">
        <v>34641</v>
      </c>
      <c r="D24" s="93">
        <v>3300</v>
      </c>
      <c r="E24" s="83">
        <v>1120</v>
      </c>
      <c r="F24" s="83">
        <v>2500</v>
      </c>
      <c r="G24" s="83">
        <v>39000</v>
      </c>
      <c r="H24" s="38">
        <v>1.4</v>
      </c>
      <c r="I24" s="38">
        <v>2.4</v>
      </c>
      <c r="J24" s="38">
        <v>3.9</v>
      </c>
      <c r="K24" s="98">
        <v>2700</v>
      </c>
      <c r="L24" s="83">
        <v>23</v>
      </c>
      <c r="M24" s="86">
        <v>2.9</v>
      </c>
      <c r="N24" s="83">
        <v>9500</v>
      </c>
      <c r="O24" s="82">
        <v>44440</v>
      </c>
      <c r="P24" s="83">
        <v>112</v>
      </c>
      <c r="Q24" s="83">
        <v>40</v>
      </c>
      <c r="R24" s="86">
        <v>-5</v>
      </c>
      <c r="S24" s="38">
        <v>0.45</v>
      </c>
      <c r="T24" s="38">
        <v>3.75</v>
      </c>
      <c r="U24" s="83">
        <v>420</v>
      </c>
      <c r="V24" s="51">
        <v>14.962177947161686</v>
      </c>
      <c r="W24" s="55">
        <v>3.0870410621367528</v>
      </c>
      <c r="X24" s="56">
        <v>345.74859895931633</v>
      </c>
      <c r="Y24" s="72">
        <v>14463.171099379742</v>
      </c>
    </row>
    <row r="25" spans="1:25">
      <c r="A25" s="123">
        <v>11</v>
      </c>
      <c r="B25" s="10" t="s">
        <v>38</v>
      </c>
      <c r="C25" s="34">
        <v>28192</v>
      </c>
      <c r="D25" s="94">
        <v>6500</v>
      </c>
      <c r="E25" s="84">
        <v>1100</v>
      </c>
      <c r="F25" s="84">
        <v>1800</v>
      </c>
      <c r="G25" s="84">
        <v>150000</v>
      </c>
      <c r="H25" s="36">
        <v>4.5999999999999996</v>
      </c>
      <c r="I25" s="36">
        <v>4.5999999999999996</v>
      </c>
      <c r="J25" s="36">
        <v>4.5999999999999996</v>
      </c>
      <c r="K25" s="96">
        <v>3200</v>
      </c>
      <c r="L25" s="84">
        <v>29</v>
      </c>
      <c r="M25" s="106">
        <v>1.5</v>
      </c>
      <c r="N25" s="84">
        <v>10000</v>
      </c>
      <c r="O25" s="18">
        <v>44400</v>
      </c>
      <c r="P25" s="84">
        <v>60</v>
      </c>
      <c r="Q25" s="84">
        <v>40</v>
      </c>
      <c r="R25" s="106">
        <v>-4.2</v>
      </c>
      <c r="S25" s="36">
        <v>0.3</v>
      </c>
      <c r="T25" s="36">
        <v>7.4</v>
      </c>
      <c r="U25" s="84">
        <v>444</v>
      </c>
      <c r="V25" s="46">
        <v>24.258082562836176</v>
      </c>
      <c r="W25" s="45">
        <v>6.9915362247755786</v>
      </c>
      <c r="X25" s="48">
        <v>419.49217348653474</v>
      </c>
      <c r="Y25" s="71">
        <v>31866.443039534533</v>
      </c>
    </row>
    <row r="26" spans="1:25" ht="15" thickBot="1">
      <c r="A26" s="123" t="s">
        <v>78</v>
      </c>
      <c r="B26" s="8"/>
      <c r="C26" s="133">
        <v>28224</v>
      </c>
      <c r="D26" s="93">
        <v>6500</v>
      </c>
      <c r="E26" s="83">
        <v>1100</v>
      </c>
      <c r="F26" s="83">
        <v>1800</v>
      </c>
      <c r="G26" s="83">
        <v>150000</v>
      </c>
      <c r="H26" s="39">
        <v>4.5999999999999996</v>
      </c>
      <c r="I26" s="39">
        <v>4.5999999999999996</v>
      </c>
      <c r="J26" s="38">
        <v>4.5999999999999996</v>
      </c>
      <c r="K26" s="98">
        <v>3200</v>
      </c>
      <c r="L26" s="83">
        <v>28.3</v>
      </c>
      <c r="M26" s="86">
        <v>2</v>
      </c>
      <c r="N26" s="83">
        <v>9000</v>
      </c>
      <c r="O26" s="82">
        <v>44400</v>
      </c>
      <c r="P26" s="83">
        <v>36</v>
      </c>
      <c r="Q26" s="83">
        <v>40</v>
      </c>
      <c r="R26" s="86">
        <v>-4.2</v>
      </c>
      <c r="S26" s="38">
        <v>0.3</v>
      </c>
      <c r="T26" s="38">
        <v>12.8</v>
      </c>
      <c r="U26" s="83">
        <v>460.8</v>
      </c>
      <c r="V26" s="51">
        <v>25.410440999509714</v>
      </c>
      <c r="W26" s="55">
        <v>12.391536224775578</v>
      </c>
      <c r="X26" s="56">
        <v>446.09530409192081</v>
      </c>
      <c r="Y26" s="72">
        <v>47389.368087560237</v>
      </c>
    </row>
    <row r="27" spans="1:25" ht="15" thickBot="1">
      <c r="A27" s="123">
        <v>12</v>
      </c>
      <c r="B27" s="31" t="s">
        <v>39</v>
      </c>
      <c r="C27" s="130">
        <v>32801</v>
      </c>
      <c r="D27" s="32">
        <v>2880</v>
      </c>
      <c r="E27" s="7">
        <v>2880</v>
      </c>
      <c r="F27" s="7">
        <v>167000</v>
      </c>
      <c r="G27" s="7">
        <v>167000</v>
      </c>
      <c r="H27" s="37">
        <v>8</v>
      </c>
      <c r="I27" s="37">
        <v>8</v>
      </c>
      <c r="J27" s="37">
        <v>10.3</v>
      </c>
      <c r="K27" s="35">
        <v>0</v>
      </c>
      <c r="L27" s="7">
        <v>10.9</v>
      </c>
      <c r="M27" s="108">
        <v>2.6</v>
      </c>
      <c r="N27" s="7">
        <v>29000</v>
      </c>
      <c r="O27" s="17">
        <v>86400</v>
      </c>
      <c r="P27" s="7">
        <v>120</v>
      </c>
      <c r="Q27" s="7">
        <v>84</v>
      </c>
      <c r="R27" s="108">
        <v>-0.54</v>
      </c>
      <c r="S27" s="37">
        <v>0.65</v>
      </c>
      <c r="T27" s="37">
        <v>4.6500000000000004</v>
      </c>
      <c r="U27" s="7">
        <v>558</v>
      </c>
      <c r="V27" s="57">
        <v>10.9</v>
      </c>
      <c r="W27" s="58">
        <v>4.6500000000000004</v>
      </c>
      <c r="X27" s="59">
        <v>558</v>
      </c>
      <c r="Y27" s="73">
        <v>33927.882463477406</v>
      </c>
    </row>
    <row r="28" spans="1:25">
      <c r="A28" s="123">
        <v>13</v>
      </c>
      <c r="B28" s="14" t="s">
        <v>0</v>
      </c>
      <c r="C28" s="34">
        <v>29315</v>
      </c>
      <c r="D28" s="94">
        <v>1700</v>
      </c>
      <c r="E28" s="84">
        <v>1140</v>
      </c>
      <c r="F28" s="84">
        <v>50400</v>
      </c>
      <c r="G28" s="84">
        <v>115000</v>
      </c>
      <c r="H28" s="36">
        <v>3.1</v>
      </c>
      <c r="I28" s="36">
        <v>6.3</v>
      </c>
      <c r="J28" s="36">
        <v>6.3</v>
      </c>
      <c r="K28" s="96">
        <v>20000</v>
      </c>
      <c r="L28" s="84">
        <v>24</v>
      </c>
      <c r="M28" s="106">
        <v>1.1000000000000001</v>
      </c>
      <c r="N28" s="84">
        <v>7000</v>
      </c>
      <c r="O28" s="103">
        <v>44440</v>
      </c>
      <c r="P28" s="84">
        <v>150</v>
      </c>
      <c r="Q28" s="84">
        <v>43</v>
      </c>
      <c r="R28" s="106">
        <v>1.7</v>
      </c>
      <c r="S28" s="36">
        <v>0.5</v>
      </c>
      <c r="T28" s="36">
        <v>9</v>
      </c>
      <c r="U28" s="84">
        <v>1350</v>
      </c>
      <c r="V28" s="46">
        <v>1.0343634903205643</v>
      </c>
      <c r="W28" s="45">
        <v>1.7795143279405889</v>
      </c>
      <c r="X28" s="48">
        <v>266.92714919108835</v>
      </c>
      <c r="Y28" s="71">
        <v>27487.360485860932</v>
      </c>
    </row>
    <row r="29" spans="1:25">
      <c r="A29" s="123" t="s">
        <v>79</v>
      </c>
      <c r="B29" s="88"/>
      <c r="C29" s="132">
        <v>30316</v>
      </c>
      <c r="D29" s="93">
        <v>1700</v>
      </c>
      <c r="E29" s="83">
        <v>1140</v>
      </c>
      <c r="F29" s="83">
        <v>50400</v>
      </c>
      <c r="G29" s="83">
        <v>115000</v>
      </c>
      <c r="H29" s="38">
        <v>3.1</v>
      </c>
      <c r="I29" s="38">
        <v>6.3</v>
      </c>
      <c r="J29" s="38">
        <v>6.3</v>
      </c>
      <c r="K29" s="98">
        <v>20000</v>
      </c>
      <c r="L29" s="83">
        <v>35</v>
      </c>
      <c r="M29" s="86">
        <v>1.1000000000000001</v>
      </c>
      <c r="N29" s="83">
        <v>8000</v>
      </c>
      <c r="O29" s="82">
        <v>44440</v>
      </c>
      <c r="P29" s="83">
        <v>2</v>
      </c>
      <c r="Q29" s="83">
        <v>43</v>
      </c>
      <c r="R29" s="86">
        <v>1.7</v>
      </c>
      <c r="S29" s="38">
        <v>0.5</v>
      </c>
      <c r="T29" s="38">
        <v>33.5</v>
      </c>
      <c r="U29" s="83">
        <v>67</v>
      </c>
      <c r="V29" s="46">
        <v>22.115309651117457</v>
      </c>
      <c r="W29" s="45">
        <v>26.279514327940589</v>
      </c>
      <c r="X29" s="48">
        <v>52.559028655881178</v>
      </c>
      <c r="Y29" s="71">
        <v>72228.828859337955</v>
      </c>
    </row>
    <row r="30" spans="1:25">
      <c r="A30" s="123" t="s">
        <v>80</v>
      </c>
      <c r="B30" s="88"/>
      <c r="C30" s="132">
        <v>34529</v>
      </c>
      <c r="D30" s="93">
        <v>1700</v>
      </c>
      <c r="E30" s="83">
        <v>1140</v>
      </c>
      <c r="F30" s="83">
        <v>50400</v>
      </c>
      <c r="G30" s="83">
        <v>115000</v>
      </c>
      <c r="H30" s="38">
        <v>3.1</v>
      </c>
      <c r="I30" s="38">
        <v>6.3</v>
      </c>
      <c r="J30" s="38">
        <v>6.3</v>
      </c>
      <c r="K30" s="98">
        <v>20000</v>
      </c>
      <c r="L30" s="83">
        <v>32</v>
      </c>
      <c r="M30" s="86">
        <v>1</v>
      </c>
      <c r="N30" s="83">
        <v>7000</v>
      </c>
      <c r="O30" s="82">
        <v>44440</v>
      </c>
      <c r="P30" s="83">
        <v>5</v>
      </c>
      <c r="Q30" s="83">
        <v>43</v>
      </c>
      <c r="R30" s="86">
        <v>1.7</v>
      </c>
      <c r="S30" s="38">
        <v>0.5</v>
      </c>
      <c r="T30" s="38">
        <v>22</v>
      </c>
      <c r="U30" s="83">
        <v>110</v>
      </c>
      <c r="V30" s="46">
        <v>14.82600324379086</v>
      </c>
      <c r="W30" s="45">
        <v>14.779514327940589</v>
      </c>
      <c r="X30" s="48">
        <v>73.897571639702946</v>
      </c>
      <c r="Y30" s="71">
        <v>53052.759600357567</v>
      </c>
    </row>
    <row r="31" spans="1:25">
      <c r="A31" s="123" t="s">
        <v>81</v>
      </c>
      <c r="B31" s="88"/>
      <c r="C31" s="132">
        <v>34539</v>
      </c>
      <c r="D31" s="93">
        <v>1700</v>
      </c>
      <c r="E31" s="83">
        <v>1140</v>
      </c>
      <c r="F31" s="83">
        <v>50400</v>
      </c>
      <c r="G31" s="83">
        <v>115000</v>
      </c>
      <c r="H31" s="38">
        <v>3.1</v>
      </c>
      <c r="I31" s="38">
        <v>6.3</v>
      </c>
      <c r="J31" s="38">
        <v>6.3</v>
      </c>
      <c r="K31" s="98">
        <v>20000</v>
      </c>
      <c r="L31" s="83">
        <v>35</v>
      </c>
      <c r="M31" s="86">
        <v>0.9</v>
      </c>
      <c r="N31" s="83">
        <v>6800</v>
      </c>
      <c r="O31" s="82">
        <v>44440</v>
      </c>
      <c r="P31" s="83">
        <v>5</v>
      </c>
      <c r="Q31" s="83">
        <v>43</v>
      </c>
      <c r="R31" s="86">
        <v>1.7</v>
      </c>
      <c r="S31" s="38">
        <v>0.5</v>
      </c>
      <c r="T31" s="38">
        <v>25</v>
      </c>
      <c r="U31" s="83">
        <v>125</v>
      </c>
      <c r="V31" s="46">
        <v>18.048178799990961</v>
      </c>
      <c r="W31" s="45">
        <v>17.779514327940586</v>
      </c>
      <c r="X31" s="48">
        <v>88.897571639702932</v>
      </c>
      <c r="Y31" s="71">
        <v>58124.640854227888</v>
      </c>
    </row>
    <row r="32" spans="1:25" ht="15" thickBot="1">
      <c r="A32" s="123" t="s">
        <v>82</v>
      </c>
      <c r="B32" s="88"/>
      <c r="C32" s="133">
        <v>34556</v>
      </c>
      <c r="D32" s="93">
        <v>1700</v>
      </c>
      <c r="E32" s="83">
        <v>1140</v>
      </c>
      <c r="F32" s="83">
        <v>50400</v>
      </c>
      <c r="G32" s="83">
        <v>115000</v>
      </c>
      <c r="H32" s="38">
        <v>3.1</v>
      </c>
      <c r="I32" s="38">
        <v>6.3</v>
      </c>
      <c r="J32" s="38">
        <v>6.3</v>
      </c>
      <c r="K32" s="98">
        <v>20000</v>
      </c>
      <c r="L32" s="83">
        <v>35</v>
      </c>
      <c r="M32" s="86">
        <v>1</v>
      </c>
      <c r="N32" s="83">
        <v>7100</v>
      </c>
      <c r="O32" s="82">
        <v>44440</v>
      </c>
      <c r="P32" s="83">
        <v>3</v>
      </c>
      <c r="Q32" s="83">
        <v>43</v>
      </c>
      <c r="R32" s="86">
        <v>1.7</v>
      </c>
      <c r="S32" s="38">
        <v>0.5</v>
      </c>
      <c r="T32" s="38">
        <v>29</v>
      </c>
      <c r="U32" s="83">
        <v>87</v>
      </c>
      <c r="V32" s="51">
        <v>20.046148016148926</v>
      </c>
      <c r="W32" s="55">
        <v>21.779514327940589</v>
      </c>
      <c r="X32" s="56">
        <v>65.338542983821768</v>
      </c>
      <c r="Y32" s="72">
        <v>64827.429712949204</v>
      </c>
    </row>
    <row r="33" spans="1:25">
      <c r="A33" s="123">
        <v>14</v>
      </c>
      <c r="B33" s="10" t="s">
        <v>53</v>
      </c>
      <c r="C33" s="130">
        <v>29692</v>
      </c>
      <c r="D33" s="94">
        <v>20000</v>
      </c>
      <c r="E33" s="84">
        <v>1440</v>
      </c>
      <c r="F33" s="84">
        <v>1900</v>
      </c>
      <c r="G33" s="84">
        <v>87000</v>
      </c>
      <c r="H33" s="36">
        <v>5.6</v>
      </c>
      <c r="I33" s="36">
        <v>5.6</v>
      </c>
      <c r="J33" s="36">
        <v>5.6</v>
      </c>
      <c r="K33" s="96">
        <v>5000</v>
      </c>
      <c r="L33" s="84">
        <v>21.6</v>
      </c>
      <c r="M33" s="106">
        <v>1.6</v>
      </c>
      <c r="N33" s="84">
        <v>12000</v>
      </c>
      <c r="O33" s="18">
        <v>86400</v>
      </c>
      <c r="P33" s="84">
        <v>55</v>
      </c>
      <c r="Q33" s="84">
        <v>50</v>
      </c>
      <c r="R33" s="106">
        <v>-5.5</v>
      </c>
      <c r="S33" s="36">
        <v>0.35</v>
      </c>
      <c r="T33" s="36">
        <v>21.7</v>
      </c>
      <c r="U33" s="84">
        <v>1193.5</v>
      </c>
      <c r="V33" s="46">
        <v>20.408345448683381</v>
      </c>
      <c r="W33" s="45">
        <v>21.2712182025003</v>
      </c>
      <c r="X33" s="48">
        <v>1169.9170011375165</v>
      </c>
      <c r="Y33" s="71">
        <v>71561.357693005149</v>
      </c>
    </row>
    <row r="34" spans="1:25">
      <c r="A34" s="123" t="s">
        <v>27</v>
      </c>
      <c r="B34" s="8"/>
      <c r="C34" s="134">
        <v>31470</v>
      </c>
      <c r="D34" s="93">
        <v>20000</v>
      </c>
      <c r="E34" s="83">
        <v>1440</v>
      </c>
      <c r="F34" s="83">
        <v>1900</v>
      </c>
      <c r="G34" s="83">
        <v>87000</v>
      </c>
      <c r="H34" s="38">
        <v>5.6</v>
      </c>
      <c r="I34" s="38">
        <v>5.6</v>
      </c>
      <c r="J34" s="38">
        <v>5.6</v>
      </c>
      <c r="K34" s="98">
        <v>5000</v>
      </c>
      <c r="L34" s="83">
        <v>25.3</v>
      </c>
      <c r="M34" s="86">
        <v>2.6</v>
      </c>
      <c r="N34" s="83">
        <v>20000</v>
      </c>
      <c r="O34" s="82">
        <v>44400</v>
      </c>
      <c r="P34" s="83">
        <v>40</v>
      </c>
      <c r="Q34" s="83">
        <v>50</v>
      </c>
      <c r="R34" s="86">
        <v>-10.6</v>
      </c>
      <c r="S34" s="38">
        <v>0.35</v>
      </c>
      <c r="T34" s="38">
        <v>11.3</v>
      </c>
      <c r="U34" s="83">
        <v>452</v>
      </c>
      <c r="V34" s="46">
        <v>22.663157850294855</v>
      </c>
      <c r="W34" s="45">
        <v>10.871218202500298</v>
      </c>
      <c r="X34" s="48">
        <v>434.84872810001195</v>
      </c>
      <c r="Y34" s="71">
        <v>51089.83945019079</v>
      </c>
    </row>
    <row r="35" spans="1:25">
      <c r="A35" s="123" t="s">
        <v>28</v>
      </c>
      <c r="B35" s="8"/>
      <c r="C35" s="134">
        <v>31472</v>
      </c>
      <c r="D35" s="93">
        <v>20000</v>
      </c>
      <c r="E35" s="83">
        <v>1440</v>
      </c>
      <c r="F35" s="83">
        <v>1900</v>
      </c>
      <c r="G35" s="83">
        <v>87000</v>
      </c>
      <c r="H35" s="38">
        <v>5.6</v>
      </c>
      <c r="I35" s="38">
        <v>5.6</v>
      </c>
      <c r="J35" s="38">
        <v>5.6</v>
      </c>
      <c r="K35" s="98">
        <v>5000</v>
      </c>
      <c r="L35" s="83">
        <v>28</v>
      </c>
      <c r="M35" s="86">
        <v>1.8</v>
      </c>
      <c r="N35" s="83">
        <v>14000</v>
      </c>
      <c r="O35" s="82">
        <v>86400</v>
      </c>
      <c r="P35" s="83">
        <v>40</v>
      </c>
      <c r="Q35" s="83">
        <v>50</v>
      </c>
      <c r="R35" s="86">
        <v>-5.5</v>
      </c>
      <c r="S35" s="38">
        <v>0.35</v>
      </c>
      <c r="T35" s="38">
        <v>14.7</v>
      </c>
      <c r="U35" s="83">
        <v>588</v>
      </c>
      <c r="V35" s="46">
        <v>25.737280253901311</v>
      </c>
      <c r="W35" s="45">
        <v>14.271218202500298</v>
      </c>
      <c r="X35" s="48">
        <v>570.84872810001195</v>
      </c>
      <c r="Y35" s="71">
        <v>56870.293970104627</v>
      </c>
    </row>
    <row r="36" spans="1:25" ht="15" thickBot="1">
      <c r="A36" s="123" t="s">
        <v>29</v>
      </c>
      <c r="B36" s="8"/>
      <c r="C36" s="134">
        <v>32002</v>
      </c>
      <c r="D36" s="93">
        <v>20000</v>
      </c>
      <c r="E36" s="83">
        <v>1440</v>
      </c>
      <c r="F36" s="83">
        <v>1900</v>
      </c>
      <c r="G36" s="83">
        <v>87000</v>
      </c>
      <c r="H36" s="38">
        <v>5.6</v>
      </c>
      <c r="I36" s="38">
        <v>5.6</v>
      </c>
      <c r="J36" s="38">
        <v>5.6</v>
      </c>
      <c r="K36" s="98">
        <v>5000</v>
      </c>
      <c r="L36" s="83">
        <v>19.5</v>
      </c>
      <c r="M36" s="86">
        <v>2</v>
      </c>
      <c r="N36" s="83">
        <v>15000</v>
      </c>
      <c r="O36" s="82">
        <v>44400</v>
      </c>
      <c r="P36" s="83">
        <v>39</v>
      </c>
      <c r="Q36" s="83">
        <v>50</v>
      </c>
      <c r="R36" s="86">
        <v>-10.6</v>
      </c>
      <c r="S36" s="38">
        <v>0.35</v>
      </c>
      <c r="T36" s="38">
        <v>10.25</v>
      </c>
      <c r="U36" s="83">
        <v>399.75</v>
      </c>
      <c r="V36" s="51">
        <v>17.270282041726961</v>
      </c>
      <c r="W36" s="55">
        <v>9.8212182025002992</v>
      </c>
      <c r="X36" s="56">
        <v>383.02750989751166</v>
      </c>
      <c r="Y36" s="72">
        <v>45688.838735421799</v>
      </c>
    </row>
    <row r="37" spans="1:25">
      <c r="A37" s="123">
        <v>15</v>
      </c>
      <c r="B37" s="78" t="s">
        <v>40</v>
      </c>
      <c r="C37" s="34">
        <v>22802</v>
      </c>
      <c r="D37" s="94">
        <v>4600</v>
      </c>
      <c r="E37" s="84">
        <v>3100</v>
      </c>
      <c r="F37" s="84">
        <v>30000</v>
      </c>
      <c r="G37" s="84">
        <v>130000</v>
      </c>
      <c r="H37" s="36">
        <v>5.4</v>
      </c>
      <c r="I37" s="36">
        <v>6.5</v>
      </c>
      <c r="J37" s="36">
        <v>6.5</v>
      </c>
      <c r="K37" s="96">
        <v>12000</v>
      </c>
      <c r="L37" s="84">
        <v>23</v>
      </c>
      <c r="M37" s="106">
        <v>2.2000000000000002</v>
      </c>
      <c r="N37" s="84">
        <v>22000</v>
      </c>
      <c r="O37" s="18">
        <v>86400</v>
      </c>
      <c r="P37" s="84">
        <v>63</v>
      </c>
      <c r="Q37" s="84">
        <v>65</v>
      </c>
      <c r="R37" s="106">
        <v>-2.2000000000000002</v>
      </c>
      <c r="S37" s="36">
        <v>0.75</v>
      </c>
      <c r="T37" s="36">
        <v>9.8000000000000007</v>
      </c>
      <c r="U37" s="84">
        <v>617.40000000000009</v>
      </c>
      <c r="V37" s="46">
        <v>15.830152540717991</v>
      </c>
      <c r="W37" s="45">
        <v>7.3943357180590041</v>
      </c>
      <c r="X37" s="48">
        <v>465.84315023771728</v>
      </c>
      <c r="Y37" s="71">
        <v>50449.957895195737</v>
      </c>
    </row>
    <row r="38" spans="1:25">
      <c r="A38" s="123" t="s">
        <v>45</v>
      </c>
      <c r="B38" s="79"/>
      <c r="C38" s="132">
        <v>31793</v>
      </c>
      <c r="D38" s="93">
        <v>4600</v>
      </c>
      <c r="E38" s="83">
        <v>3100</v>
      </c>
      <c r="F38" s="83">
        <v>30000</v>
      </c>
      <c r="G38" s="83">
        <v>130000</v>
      </c>
      <c r="H38" s="38">
        <v>5.4</v>
      </c>
      <c r="I38" s="38">
        <v>6.5</v>
      </c>
      <c r="J38" s="38">
        <v>6.5</v>
      </c>
      <c r="K38" s="98">
        <v>12000</v>
      </c>
      <c r="L38" s="83">
        <v>13.7</v>
      </c>
      <c r="M38" s="86">
        <v>2.5</v>
      </c>
      <c r="N38" s="83">
        <v>14000</v>
      </c>
      <c r="O38" s="82">
        <v>86400</v>
      </c>
      <c r="P38" s="83">
        <v>180</v>
      </c>
      <c r="Q38" s="83">
        <v>65</v>
      </c>
      <c r="R38" s="86">
        <v>-2.2000000000000002</v>
      </c>
      <c r="S38" s="38">
        <v>0.75</v>
      </c>
      <c r="T38" s="38">
        <v>4.0999999999999996</v>
      </c>
      <c r="U38" s="83">
        <v>737.99999999999989</v>
      </c>
      <c r="V38" s="46">
        <v>4.2862618290674881</v>
      </c>
      <c r="W38" s="45">
        <v>1.6943357180590033</v>
      </c>
      <c r="X38" s="48">
        <v>304.9804292506206</v>
      </c>
      <c r="Y38" s="71">
        <v>25821.129784896013</v>
      </c>
    </row>
    <row r="39" spans="1:25">
      <c r="A39" s="123" t="s">
        <v>46</v>
      </c>
      <c r="B39" s="79"/>
      <c r="C39" s="132">
        <v>30370</v>
      </c>
      <c r="D39" s="93">
        <v>4600</v>
      </c>
      <c r="E39" s="83">
        <v>3100</v>
      </c>
      <c r="F39" s="83">
        <v>30000</v>
      </c>
      <c r="G39" s="83">
        <v>130000</v>
      </c>
      <c r="H39" s="38">
        <v>5.4</v>
      </c>
      <c r="I39" s="38">
        <v>6.5</v>
      </c>
      <c r="J39" s="38">
        <v>6.5</v>
      </c>
      <c r="K39" s="98">
        <v>12000</v>
      </c>
      <c r="L39" s="83">
        <v>21.2</v>
      </c>
      <c r="M39" s="86">
        <v>1.6</v>
      </c>
      <c r="N39" s="83">
        <v>19000</v>
      </c>
      <c r="O39" s="82">
        <v>86400</v>
      </c>
      <c r="P39" s="83">
        <v>100</v>
      </c>
      <c r="Q39" s="83">
        <v>65</v>
      </c>
      <c r="R39" s="86">
        <v>-2.2000000000000002</v>
      </c>
      <c r="S39" s="38">
        <v>0.75</v>
      </c>
      <c r="T39" s="38">
        <v>8</v>
      </c>
      <c r="U39" s="83">
        <v>800</v>
      </c>
      <c r="V39" s="46">
        <v>13.196658580578433</v>
      </c>
      <c r="W39" s="45">
        <v>5.5943357180590034</v>
      </c>
      <c r="X39" s="48">
        <v>559.43357180590033</v>
      </c>
      <c r="Y39" s="71">
        <v>42782.134938634139</v>
      </c>
    </row>
    <row r="40" spans="1:25" ht="15" thickBot="1">
      <c r="A40" s="123" t="s">
        <v>83</v>
      </c>
      <c r="B40" s="80"/>
      <c r="C40" s="133">
        <v>30345</v>
      </c>
      <c r="D40" s="95">
        <v>4600</v>
      </c>
      <c r="E40" s="85">
        <v>3100</v>
      </c>
      <c r="F40" s="85">
        <v>30000</v>
      </c>
      <c r="G40" s="85">
        <v>130000</v>
      </c>
      <c r="H40" s="38">
        <v>5.4</v>
      </c>
      <c r="I40" s="38">
        <v>6.5</v>
      </c>
      <c r="J40" s="39">
        <v>6.5</v>
      </c>
      <c r="K40" s="97">
        <v>12000</v>
      </c>
      <c r="L40" s="83">
        <v>24.7</v>
      </c>
      <c r="M40" s="86">
        <v>2.4</v>
      </c>
      <c r="N40" s="83">
        <v>26000</v>
      </c>
      <c r="O40" s="81">
        <v>86400</v>
      </c>
      <c r="P40" s="83">
        <v>90</v>
      </c>
      <c r="Q40" s="83">
        <v>65</v>
      </c>
      <c r="R40" s="86">
        <v>-2.2000000000000002</v>
      </c>
      <c r="S40" s="38">
        <v>0.75</v>
      </c>
      <c r="T40" s="38">
        <v>9.8000000000000007</v>
      </c>
      <c r="U40" s="83">
        <v>882.00000000000011</v>
      </c>
      <c r="V40" s="51">
        <v>16.997893122343346</v>
      </c>
      <c r="W40" s="55">
        <v>7.3943357180590041</v>
      </c>
      <c r="X40" s="56">
        <v>665.49021462531039</v>
      </c>
      <c r="Y40" s="72">
        <v>52449.957895195737</v>
      </c>
    </row>
    <row r="41" spans="1:25">
      <c r="A41" s="123">
        <v>16</v>
      </c>
      <c r="B41" s="2" t="s">
        <v>48</v>
      </c>
      <c r="C41" s="34">
        <v>40371</v>
      </c>
      <c r="D41" s="94">
        <v>14000</v>
      </c>
      <c r="E41" s="84">
        <v>5150.3121764001926</v>
      </c>
      <c r="F41" s="84">
        <v>2000</v>
      </c>
      <c r="G41" s="84">
        <v>15000</v>
      </c>
      <c r="H41" s="36">
        <v>4.0999999999999996</v>
      </c>
      <c r="I41" s="36">
        <v>4.0999999999999996</v>
      </c>
      <c r="J41" s="36">
        <v>4.0999999999999996</v>
      </c>
      <c r="K41" s="96">
        <v>2000</v>
      </c>
      <c r="L41" s="84">
        <v>49.5</v>
      </c>
      <c r="M41" s="106">
        <v>2.2999999999999998</v>
      </c>
      <c r="N41" s="84">
        <v>10000</v>
      </c>
      <c r="O41" s="103">
        <v>44400</v>
      </c>
      <c r="P41" s="84">
        <v>15</v>
      </c>
      <c r="Q41" s="84">
        <v>30</v>
      </c>
      <c r="R41" s="106">
        <v>-8.8000000000000007</v>
      </c>
      <c r="S41" s="36">
        <v>0.35</v>
      </c>
      <c r="T41" s="36">
        <v>10.67</v>
      </c>
      <c r="U41" s="84">
        <v>160.05000000000001</v>
      </c>
      <c r="V41" s="46">
        <v>48.372005230289055</v>
      </c>
      <c r="W41" s="45">
        <v>10.584085908577048</v>
      </c>
      <c r="X41" s="48">
        <v>158.76128862865573</v>
      </c>
      <c r="Y41" s="71">
        <v>43481.964944198997</v>
      </c>
    </row>
    <row r="42" spans="1:25">
      <c r="A42" s="123" t="s">
        <v>47</v>
      </c>
      <c r="B42" s="3"/>
      <c r="C42" s="132">
        <v>40372</v>
      </c>
      <c r="D42" s="93">
        <v>14000</v>
      </c>
      <c r="E42" s="83">
        <v>5150.3121764001926</v>
      </c>
      <c r="F42" s="83">
        <v>2000</v>
      </c>
      <c r="G42" s="83">
        <v>15000</v>
      </c>
      <c r="H42" s="38">
        <v>4.0999999999999996</v>
      </c>
      <c r="I42" s="38">
        <v>4.0999999999999996</v>
      </c>
      <c r="J42" s="38">
        <v>4.0999999999999996</v>
      </c>
      <c r="K42" s="98">
        <v>2000</v>
      </c>
      <c r="L42" s="83">
        <v>45</v>
      </c>
      <c r="M42" s="86">
        <v>2.2999999999999998</v>
      </c>
      <c r="N42" s="83">
        <v>10000</v>
      </c>
      <c r="O42" s="81">
        <v>44400</v>
      </c>
      <c r="P42" s="83">
        <v>14</v>
      </c>
      <c r="Q42" s="83">
        <v>30</v>
      </c>
      <c r="R42" s="86">
        <v>-8.8000000000000007</v>
      </c>
      <c r="S42" s="38">
        <v>0.35</v>
      </c>
      <c r="T42" s="38">
        <v>11.79</v>
      </c>
      <c r="U42" s="83">
        <v>165.06</v>
      </c>
      <c r="V42" s="46">
        <v>44.071490393435077</v>
      </c>
      <c r="W42" s="45">
        <v>11.704085908577047</v>
      </c>
      <c r="X42" s="48">
        <v>163.85720272007867</v>
      </c>
      <c r="Y42" s="71">
        <v>44864.130098695954</v>
      </c>
    </row>
    <row r="43" spans="1:25">
      <c r="A43" s="123" t="s">
        <v>87</v>
      </c>
      <c r="B43" s="3"/>
      <c r="C43" s="132">
        <v>40373</v>
      </c>
      <c r="D43" s="93">
        <v>14000</v>
      </c>
      <c r="E43" s="83">
        <v>5150.3121764001926</v>
      </c>
      <c r="F43" s="83">
        <v>2000</v>
      </c>
      <c r="G43" s="83">
        <v>15000</v>
      </c>
      <c r="H43" s="38">
        <v>4.0999999999999996</v>
      </c>
      <c r="I43" s="38">
        <v>4.0999999999999996</v>
      </c>
      <c r="J43" s="38">
        <v>4.0999999999999996</v>
      </c>
      <c r="K43" s="98">
        <v>2000</v>
      </c>
      <c r="L43" s="83">
        <v>47</v>
      </c>
      <c r="M43" s="86">
        <v>2.2999999999999998</v>
      </c>
      <c r="N43" s="83">
        <v>10000</v>
      </c>
      <c r="O43" s="81">
        <v>44400</v>
      </c>
      <c r="P43" s="83">
        <v>25</v>
      </c>
      <c r="Q43" s="83">
        <v>30</v>
      </c>
      <c r="R43" s="86">
        <v>-8.8000000000000007</v>
      </c>
      <c r="S43" s="38">
        <v>0.35</v>
      </c>
      <c r="T43" s="38">
        <v>11</v>
      </c>
      <c r="U43" s="83">
        <v>275</v>
      </c>
      <c r="V43" s="46">
        <v>45.960983596608308</v>
      </c>
      <c r="W43" s="45">
        <v>10.914085908577048</v>
      </c>
      <c r="X43" s="48">
        <v>272.85214771442622</v>
      </c>
      <c r="Y43" s="71">
        <v>43902.608947793597</v>
      </c>
    </row>
    <row r="44" spans="1:25" ht="15" thickBot="1">
      <c r="A44" s="123" t="s">
        <v>88</v>
      </c>
      <c r="B44" s="27"/>
      <c r="C44" s="133">
        <v>40374</v>
      </c>
      <c r="D44" s="95">
        <v>14000</v>
      </c>
      <c r="E44" s="85">
        <v>5150.3121764001926</v>
      </c>
      <c r="F44" s="85">
        <v>2000</v>
      </c>
      <c r="G44" s="85">
        <v>15000</v>
      </c>
      <c r="H44" s="39">
        <v>4.0999999999999996</v>
      </c>
      <c r="I44" s="39">
        <v>4.0999999999999996</v>
      </c>
      <c r="J44" s="39">
        <v>4.0999999999999996</v>
      </c>
      <c r="K44" s="97">
        <v>2000</v>
      </c>
      <c r="L44" s="85">
        <v>47</v>
      </c>
      <c r="M44" s="107">
        <v>2.2999999999999998</v>
      </c>
      <c r="N44" s="85">
        <v>10000</v>
      </c>
      <c r="O44" s="104">
        <v>44400</v>
      </c>
      <c r="P44" s="85">
        <v>25</v>
      </c>
      <c r="Q44" s="85">
        <v>30</v>
      </c>
      <c r="R44" s="107">
        <v>-8.8000000000000007</v>
      </c>
      <c r="S44" s="39">
        <v>0.35</v>
      </c>
      <c r="T44" s="39">
        <v>10.199999999999999</v>
      </c>
      <c r="U44" s="85">
        <v>254.99999999999997</v>
      </c>
      <c r="V44" s="51">
        <v>45.880131150998295</v>
      </c>
      <c r="W44" s="55">
        <v>10.114085908577046</v>
      </c>
      <c r="X44" s="56">
        <v>252.85214771442617</v>
      </c>
      <c r="Y44" s="72">
        <v>42861.738824700275</v>
      </c>
    </row>
    <row r="45" spans="1:25" ht="15" customHeight="1">
      <c r="A45" s="123">
        <v>17</v>
      </c>
      <c r="B45" s="10" t="s">
        <v>90</v>
      </c>
      <c r="C45" s="135">
        <v>38251</v>
      </c>
      <c r="D45" s="94">
        <v>82000</v>
      </c>
      <c r="E45" s="84">
        <v>27300</v>
      </c>
      <c r="F45" s="84">
        <v>30000</v>
      </c>
      <c r="G45" s="84">
        <v>70000</v>
      </c>
      <c r="H45" s="36">
        <v>4.3</v>
      </c>
      <c r="I45" s="36">
        <v>9</v>
      </c>
      <c r="J45" s="36">
        <v>8.5</v>
      </c>
      <c r="K45" s="96">
        <v>33000</v>
      </c>
      <c r="L45" s="94">
        <v>24</v>
      </c>
      <c r="M45" s="106">
        <v>3.03</v>
      </c>
      <c r="N45" s="84">
        <v>18000</v>
      </c>
      <c r="O45" s="18">
        <v>44440</v>
      </c>
      <c r="P45" s="84">
        <v>200</v>
      </c>
      <c r="Q45" s="84">
        <v>32</v>
      </c>
      <c r="R45" s="106">
        <v>2</v>
      </c>
      <c r="S45" s="36">
        <v>0.3</v>
      </c>
      <c r="T45" s="36">
        <v>1.03</v>
      </c>
      <c r="U45" s="84">
        <v>206</v>
      </c>
      <c r="V45" s="50">
        <v>11.105815867696531</v>
      </c>
      <c r="W45" s="101">
        <v>0.81003055834734272</v>
      </c>
      <c r="X45" s="115">
        <v>162.00611166946854</v>
      </c>
      <c r="Y45" s="102">
        <v>92352.5041597526</v>
      </c>
    </row>
    <row r="46" spans="1:25" s="81" customFormat="1" ht="15" customHeight="1">
      <c r="A46" s="123" t="s">
        <v>30</v>
      </c>
      <c r="B46" s="8" t="s">
        <v>92</v>
      </c>
      <c r="C46" s="136">
        <v>38251</v>
      </c>
      <c r="D46" s="93">
        <v>46000</v>
      </c>
      <c r="E46" s="83">
        <v>46000</v>
      </c>
      <c r="F46" s="83">
        <v>66000</v>
      </c>
      <c r="G46" s="83">
        <v>66000</v>
      </c>
      <c r="H46" s="38">
        <v>10.199999999999999</v>
      </c>
      <c r="I46" s="38">
        <v>10.199999999999999</v>
      </c>
      <c r="J46" s="38">
        <v>10.199999999999999</v>
      </c>
      <c r="K46" s="98">
        <v>0</v>
      </c>
      <c r="L46" s="93">
        <v>26.8</v>
      </c>
      <c r="M46" s="86">
        <v>3.03</v>
      </c>
      <c r="N46" s="83">
        <v>18000</v>
      </c>
      <c r="O46" s="82">
        <v>44440</v>
      </c>
      <c r="P46" s="83">
        <v>200</v>
      </c>
      <c r="Q46" s="83">
        <v>32</v>
      </c>
      <c r="R46" s="86">
        <v>2</v>
      </c>
      <c r="S46" s="38">
        <v>0.3</v>
      </c>
      <c r="T46" s="38">
        <v>1.1100000000000001</v>
      </c>
      <c r="U46" s="83">
        <v>222.00000000000003</v>
      </c>
      <c r="V46" s="46">
        <v>26.8</v>
      </c>
      <c r="W46" s="45">
        <v>1.1100000000000001</v>
      </c>
      <c r="X46" s="48">
        <v>222.00000000000003</v>
      </c>
      <c r="Y46" s="71">
        <v>93151.594674631211</v>
      </c>
    </row>
    <row r="47" spans="1:25" ht="15" customHeight="1" thickBot="1">
      <c r="A47" s="124" t="s">
        <v>93</v>
      </c>
      <c r="B47" s="9" t="s">
        <v>91</v>
      </c>
      <c r="C47" s="137">
        <v>38251</v>
      </c>
      <c r="D47" s="95">
        <v>43000</v>
      </c>
      <c r="E47" s="85">
        <v>43000</v>
      </c>
      <c r="F47" s="85">
        <v>66000</v>
      </c>
      <c r="G47" s="85">
        <v>66000</v>
      </c>
      <c r="H47" s="39">
        <v>2.2000000000000002</v>
      </c>
      <c r="I47" s="39">
        <v>9.3000000000000007</v>
      </c>
      <c r="J47" s="39">
        <v>11.7</v>
      </c>
      <c r="K47" s="105">
        <v>0</v>
      </c>
      <c r="L47" s="95">
        <v>26.8</v>
      </c>
      <c r="M47" s="107">
        <v>3.03</v>
      </c>
      <c r="N47" s="85">
        <v>18000</v>
      </c>
      <c r="O47" s="16">
        <v>44440</v>
      </c>
      <c r="P47" s="85">
        <v>200</v>
      </c>
      <c r="Q47" s="85">
        <v>32</v>
      </c>
      <c r="R47" s="107">
        <v>2</v>
      </c>
      <c r="S47" s="39">
        <v>0.3</v>
      </c>
      <c r="T47" s="39">
        <v>1.2</v>
      </c>
      <c r="U47" s="85">
        <v>240</v>
      </c>
      <c r="V47" s="51">
        <v>26.8</v>
      </c>
      <c r="W47" s="55">
        <v>1.2</v>
      </c>
      <c r="X47" s="56">
        <v>240</v>
      </c>
      <c r="Y47" s="72">
        <v>93652.651488573247</v>
      </c>
    </row>
    <row r="48" spans="1:25" ht="15" thickBot="1">
      <c r="A48" s="164" t="s">
        <v>56</v>
      </c>
      <c r="B48" s="165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65"/>
      <c r="P48" s="165"/>
      <c r="Q48" s="165"/>
      <c r="R48" s="165"/>
      <c r="S48" s="165"/>
      <c r="T48" s="165"/>
      <c r="U48" s="165"/>
      <c r="V48" s="165"/>
      <c r="W48" s="165"/>
      <c r="X48" s="165"/>
      <c r="Y48" s="166"/>
    </row>
    <row r="49" spans="1:25" ht="17" thickBot="1">
      <c r="A49" s="153" t="s">
        <v>50</v>
      </c>
      <c r="B49" s="99" t="s">
        <v>51</v>
      </c>
      <c r="C49" s="145" t="s">
        <v>16</v>
      </c>
      <c r="D49" s="141" t="s">
        <v>126</v>
      </c>
      <c r="E49" s="142" t="s">
        <v>127</v>
      </c>
      <c r="F49" s="142" t="s">
        <v>7</v>
      </c>
      <c r="G49" s="142" t="s">
        <v>8</v>
      </c>
      <c r="H49" s="143" t="s">
        <v>12</v>
      </c>
      <c r="I49" s="143" t="s">
        <v>68</v>
      </c>
      <c r="J49" s="143" t="s">
        <v>97</v>
      </c>
      <c r="K49" s="144" t="s">
        <v>9</v>
      </c>
      <c r="L49" s="142" t="s">
        <v>96</v>
      </c>
      <c r="M49" s="142" t="s">
        <v>10</v>
      </c>
      <c r="N49" s="142" t="s">
        <v>11</v>
      </c>
      <c r="O49" s="142" t="s">
        <v>13</v>
      </c>
      <c r="P49" s="147" t="s">
        <v>128</v>
      </c>
      <c r="Q49" s="147" t="s">
        <v>133</v>
      </c>
      <c r="R49" s="147" t="s">
        <v>168</v>
      </c>
      <c r="S49" s="142" t="s">
        <v>5</v>
      </c>
      <c r="T49" s="148" t="s">
        <v>167</v>
      </c>
      <c r="U49" s="149" t="s">
        <v>129</v>
      </c>
      <c r="V49" s="150" t="s">
        <v>86</v>
      </c>
      <c r="W49" s="151" t="s">
        <v>166</v>
      </c>
      <c r="X49" s="150" t="s">
        <v>130</v>
      </c>
      <c r="Y49" s="152" t="s">
        <v>123</v>
      </c>
    </row>
    <row r="50" spans="1:25">
      <c r="A50" s="123">
        <v>18</v>
      </c>
      <c r="B50" s="2" t="s">
        <v>41</v>
      </c>
      <c r="C50" s="34">
        <v>39382</v>
      </c>
      <c r="D50" s="84">
        <v>9300</v>
      </c>
      <c r="E50" s="84">
        <v>860</v>
      </c>
      <c r="F50" s="84">
        <v>1300</v>
      </c>
      <c r="G50" s="84">
        <v>15000</v>
      </c>
      <c r="H50" s="36">
        <v>3.2</v>
      </c>
      <c r="I50" s="36">
        <v>3.2</v>
      </c>
      <c r="J50" s="36">
        <v>3.2</v>
      </c>
      <c r="K50" s="96">
        <v>3100</v>
      </c>
      <c r="L50" s="84">
        <v>30.5</v>
      </c>
      <c r="M50" s="106">
        <v>4.2</v>
      </c>
      <c r="N50" s="84">
        <v>17000</v>
      </c>
      <c r="O50" s="103">
        <v>44440</v>
      </c>
      <c r="P50" s="84">
        <v>15</v>
      </c>
      <c r="Q50" s="84">
        <v>42</v>
      </c>
      <c r="R50" s="106">
        <v>10</v>
      </c>
      <c r="S50" s="36">
        <v>0.6</v>
      </c>
      <c r="T50" s="36">
        <v>22</v>
      </c>
      <c r="U50" s="84">
        <v>330</v>
      </c>
      <c r="V50" s="46">
        <v>28.620395330405511</v>
      </c>
      <c r="W50" s="45">
        <v>21.173461098253483</v>
      </c>
      <c r="X50" s="48">
        <v>317.60191647380225</v>
      </c>
      <c r="Y50" s="71">
        <v>28719.847209217602</v>
      </c>
    </row>
    <row r="51" spans="1:25" ht="15" thickBot="1">
      <c r="A51" s="124" t="s">
        <v>31</v>
      </c>
      <c r="B51" s="27"/>
      <c r="C51" s="133">
        <v>39427</v>
      </c>
      <c r="D51" s="85">
        <v>9300</v>
      </c>
      <c r="E51" s="85">
        <v>860</v>
      </c>
      <c r="F51" s="85">
        <v>1300</v>
      </c>
      <c r="G51" s="85">
        <v>15000</v>
      </c>
      <c r="H51" s="39">
        <v>3.2</v>
      </c>
      <c r="I51" s="39">
        <v>3.2</v>
      </c>
      <c r="J51" s="39">
        <v>3.2</v>
      </c>
      <c r="K51" s="97">
        <v>3100</v>
      </c>
      <c r="L51" s="85">
        <v>30.2</v>
      </c>
      <c r="M51" s="107">
        <v>3</v>
      </c>
      <c r="N51" s="85">
        <v>15000</v>
      </c>
      <c r="O51" s="104">
        <v>44440</v>
      </c>
      <c r="P51" s="85">
        <v>11</v>
      </c>
      <c r="Q51" s="85">
        <v>42</v>
      </c>
      <c r="R51" s="107">
        <v>10</v>
      </c>
      <c r="S51" s="39">
        <v>0.6</v>
      </c>
      <c r="T51" s="39">
        <v>19</v>
      </c>
      <c r="U51" s="85">
        <v>209</v>
      </c>
      <c r="V51" s="51">
        <v>28.049448114658873</v>
      </c>
      <c r="W51" s="55">
        <v>18.173461098253487</v>
      </c>
      <c r="X51" s="56">
        <v>199.90807208078834</v>
      </c>
      <c r="Y51" s="72">
        <v>24675.310533540604</v>
      </c>
    </row>
    <row r="52" spans="1:25" ht="15" thickBot="1">
      <c r="A52" s="167" t="s">
        <v>61</v>
      </c>
      <c r="B52" s="168"/>
      <c r="C52" s="168"/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9"/>
    </row>
    <row r="53" spans="1:25" ht="17" thickBot="1">
      <c r="A53" s="153" t="s">
        <v>50</v>
      </c>
      <c r="B53" s="99" t="s">
        <v>51</v>
      </c>
      <c r="C53" s="145" t="s">
        <v>16</v>
      </c>
      <c r="D53" s="154" t="s">
        <v>67</v>
      </c>
      <c r="E53" s="155" t="s">
        <v>6</v>
      </c>
      <c r="F53" s="155" t="s">
        <v>7</v>
      </c>
      <c r="G53" s="155" t="s">
        <v>8</v>
      </c>
      <c r="H53" s="156" t="s">
        <v>12</v>
      </c>
      <c r="I53" s="156" t="s">
        <v>68</v>
      </c>
      <c r="J53" s="156" t="s">
        <v>97</v>
      </c>
      <c r="K53" s="157" t="s">
        <v>9</v>
      </c>
      <c r="L53" s="155" t="s">
        <v>15</v>
      </c>
      <c r="M53" s="155" t="s">
        <v>10</v>
      </c>
      <c r="N53" s="155" t="s">
        <v>11</v>
      </c>
      <c r="O53" s="155" t="s">
        <v>13</v>
      </c>
      <c r="P53" s="158" t="s">
        <v>14</v>
      </c>
      <c r="Q53" s="147" t="s">
        <v>133</v>
      </c>
      <c r="R53" s="147" t="s">
        <v>168</v>
      </c>
      <c r="S53" s="142" t="s">
        <v>5</v>
      </c>
      <c r="T53" s="148" t="s">
        <v>167</v>
      </c>
      <c r="U53" s="149" t="s">
        <v>129</v>
      </c>
      <c r="V53" s="150" t="s">
        <v>86</v>
      </c>
      <c r="W53" s="151" t="s">
        <v>166</v>
      </c>
      <c r="X53" s="150" t="s">
        <v>130</v>
      </c>
      <c r="Y53" s="159" t="s">
        <v>123</v>
      </c>
    </row>
    <row r="54" spans="1:25" s="5" customFormat="1" ht="15" thickBot="1">
      <c r="A54" s="125">
        <v>19</v>
      </c>
      <c r="B54" s="10" t="s">
        <v>62</v>
      </c>
      <c r="C54" s="130">
        <v>41095</v>
      </c>
      <c r="D54" s="10">
        <v>5100</v>
      </c>
      <c r="E54" s="43">
        <v>1500</v>
      </c>
      <c r="F54" s="43">
        <v>400</v>
      </c>
      <c r="G54" s="43">
        <v>7500</v>
      </c>
      <c r="H54" s="40">
        <v>4.5999999999999996</v>
      </c>
      <c r="I54" s="40">
        <v>4.5999999999999996</v>
      </c>
      <c r="J54" s="40">
        <v>3.2</v>
      </c>
      <c r="K54" s="53">
        <v>500</v>
      </c>
      <c r="L54" s="43">
        <v>28.5</v>
      </c>
      <c r="M54" s="112">
        <v>2</v>
      </c>
      <c r="N54" s="43">
        <v>8700</v>
      </c>
      <c r="O54" s="16">
        <v>44440</v>
      </c>
      <c r="P54" s="43">
        <v>26</v>
      </c>
      <c r="Q54" s="43">
        <v>30</v>
      </c>
      <c r="R54" s="112">
        <v>-14</v>
      </c>
      <c r="S54" s="40">
        <v>0.3</v>
      </c>
      <c r="T54" s="60">
        <v>14</v>
      </c>
      <c r="U54" s="65">
        <v>364</v>
      </c>
      <c r="V54" s="59">
        <v>28.1057085343813</v>
      </c>
      <c r="W54" s="58">
        <v>13.941403695118545</v>
      </c>
      <c r="X54" s="116">
        <v>362.47649607308216</v>
      </c>
      <c r="Y54" s="76">
        <v>20387.330617009015</v>
      </c>
    </row>
    <row r="55" spans="1:25" s="5" customFormat="1" ht="15" thickBot="1">
      <c r="A55" s="123">
        <v>20</v>
      </c>
      <c r="B55" s="10" t="s">
        <v>43</v>
      </c>
      <c r="C55" s="130">
        <v>40071</v>
      </c>
      <c r="D55" s="10">
        <v>2000</v>
      </c>
      <c r="E55" s="43">
        <v>2000</v>
      </c>
      <c r="F55" s="43">
        <v>60000</v>
      </c>
      <c r="G55" s="43">
        <v>60000</v>
      </c>
      <c r="H55" s="40">
        <v>8.6999999999999993</v>
      </c>
      <c r="I55" s="40">
        <v>8.6999999999999993</v>
      </c>
      <c r="J55" s="40">
        <v>8.6999999999999993</v>
      </c>
      <c r="K55" s="53">
        <v>0</v>
      </c>
      <c r="L55" s="43">
        <v>8.9</v>
      </c>
      <c r="M55" s="18">
        <v>1.6</v>
      </c>
      <c r="N55" s="43">
        <v>15000</v>
      </c>
      <c r="O55" s="18">
        <v>86400</v>
      </c>
      <c r="P55" s="43">
        <v>10</v>
      </c>
      <c r="Q55" s="43">
        <v>45</v>
      </c>
      <c r="R55" s="112">
        <v>-6.7</v>
      </c>
      <c r="S55" s="40">
        <v>0.6</v>
      </c>
      <c r="T55" s="60">
        <v>11</v>
      </c>
      <c r="U55" s="65">
        <v>110</v>
      </c>
      <c r="V55" s="56">
        <v>8.9</v>
      </c>
      <c r="W55" s="55">
        <v>11</v>
      </c>
      <c r="X55" s="117">
        <v>110</v>
      </c>
      <c r="Y55" s="75">
        <v>36115.444325418561</v>
      </c>
    </row>
    <row r="56" spans="1:25" ht="15" thickBot="1">
      <c r="A56" s="164" t="s">
        <v>57</v>
      </c>
      <c r="B56" s="165"/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5"/>
      <c r="N56" s="165"/>
      <c r="O56" s="165"/>
      <c r="P56" s="165"/>
      <c r="Q56" s="165"/>
      <c r="R56" s="165"/>
      <c r="S56" s="165"/>
      <c r="T56" s="165"/>
      <c r="U56" s="165"/>
      <c r="V56" s="165"/>
      <c r="W56" s="165"/>
      <c r="X56" s="165"/>
      <c r="Y56" s="166"/>
    </row>
    <row r="57" spans="1:25" ht="17" thickBot="1">
      <c r="A57" s="153" t="s">
        <v>50</v>
      </c>
      <c r="B57" s="99" t="s">
        <v>51</v>
      </c>
      <c r="C57" s="145" t="s">
        <v>16</v>
      </c>
      <c r="D57" s="141" t="s">
        <v>126</v>
      </c>
      <c r="E57" s="142" t="s">
        <v>127</v>
      </c>
      <c r="F57" s="142" t="s">
        <v>7</v>
      </c>
      <c r="G57" s="142" t="s">
        <v>8</v>
      </c>
      <c r="H57" s="143" t="s">
        <v>12</v>
      </c>
      <c r="I57" s="143" t="s">
        <v>68</v>
      </c>
      <c r="J57" s="143" t="s">
        <v>97</v>
      </c>
      <c r="K57" s="144" t="s">
        <v>9</v>
      </c>
      <c r="L57" s="142" t="s">
        <v>96</v>
      </c>
      <c r="M57" s="142" t="s">
        <v>10</v>
      </c>
      <c r="N57" s="142" t="s">
        <v>11</v>
      </c>
      <c r="O57" s="142" t="s">
        <v>13</v>
      </c>
      <c r="P57" s="147" t="s">
        <v>128</v>
      </c>
      <c r="Q57" s="147" t="s">
        <v>133</v>
      </c>
      <c r="R57" s="147" t="s">
        <v>168</v>
      </c>
      <c r="S57" s="142" t="s">
        <v>5</v>
      </c>
      <c r="T57" s="148" t="s">
        <v>167</v>
      </c>
      <c r="U57" s="149" t="s">
        <v>129</v>
      </c>
      <c r="V57" s="150" t="s">
        <v>86</v>
      </c>
      <c r="W57" s="151" t="s">
        <v>166</v>
      </c>
      <c r="X57" s="150" t="s">
        <v>130</v>
      </c>
      <c r="Y57" s="152" t="s">
        <v>123</v>
      </c>
    </row>
    <row r="58" spans="1:25">
      <c r="A58" s="123">
        <v>21</v>
      </c>
      <c r="B58" s="3" t="s">
        <v>54</v>
      </c>
      <c r="C58" s="132">
        <v>11924</v>
      </c>
      <c r="D58" s="93">
        <v>255000</v>
      </c>
      <c r="E58" s="83">
        <v>255000</v>
      </c>
      <c r="F58" s="83">
        <v>41000</v>
      </c>
      <c r="G58" s="83">
        <v>41000</v>
      </c>
      <c r="H58" s="38">
        <v>6.8</v>
      </c>
      <c r="I58" s="38">
        <v>6.8</v>
      </c>
      <c r="J58" s="38">
        <v>6.4</v>
      </c>
      <c r="K58" s="98">
        <v>0</v>
      </c>
      <c r="L58" s="83">
        <v>31.6</v>
      </c>
      <c r="M58" s="86">
        <v>1.7</v>
      </c>
      <c r="N58" s="83">
        <v>8000</v>
      </c>
      <c r="O58" s="109">
        <v>44400</v>
      </c>
      <c r="P58" s="83">
        <v>120</v>
      </c>
      <c r="Q58" s="83">
        <v>55</v>
      </c>
      <c r="R58" s="86">
        <v>0.65</v>
      </c>
      <c r="S58" s="38">
        <v>0.22</v>
      </c>
      <c r="T58" s="38">
        <v>1.1100000000000001</v>
      </c>
      <c r="U58" s="83">
        <v>133.20000000000002</v>
      </c>
      <c r="V58" s="46">
        <v>31.6</v>
      </c>
      <c r="W58" s="45">
        <v>1.1100000000000001</v>
      </c>
      <c r="X58" s="48">
        <v>133.20000000000002</v>
      </c>
      <c r="Y58" s="71">
        <v>146579.51578514962</v>
      </c>
    </row>
    <row r="59" spans="1:25" ht="15" thickBot="1">
      <c r="A59" s="123" t="s">
        <v>49</v>
      </c>
      <c r="B59" s="3"/>
      <c r="C59" s="133">
        <v>11966</v>
      </c>
      <c r="D59" s="93">
        <v>255000</v>
      </c>
      <c r="E59" s="83">
        <v>255000</v>
      </c>
      <c r="F59" s="83">
        <v>41000</v>
      </c>
      <c r="G59" s="83">
        <v>41000</v>
      </c>
      <c r="H59" s="38">
        <v>6.8</v>
      </c>
      <c r="I59" s="38">
        <v>6.8</v>
      </c>
      <c r="J59" s="38">
        <v>6.4</v>
      </c>
      <c r="K59" s="98">
        <v>0</v>
      </c>
      <c r="L59" s="83">
        <v>31.7</v>
      </c>
      <c r="M59" s="86">
        <v>1.7</v>
      </c>
      <c r="N59" s="83">
        <v>8000</v>
      </c>
      <c r="O59" s="110">
        <v>44400</v>
      </c>
      <c r="P59" s="83">
        <v>72</v>
      </c>
      <c r="Q59" s="83">
        <v>55</v>
      </c>
      <c r="R59" s="86">
        <v>0.65</v>
      </c>
      <c r="S59" s="38">
        <v>0.22</v>
      </c>
      <c r="T59" s="38">
        <v>1.56</v>
      </c>
      <c r="U59" s="83">
        <v>112.32000000000001</v>
      </c>
      <c r="V59" s="51">
        <v>31.7</v>
      </c>
      <c r="W59" s="55">
        <v>1.56</v>
      </c>
      <c r="X59" s="56">
        <v>112.32000000000001</v>
      </c>
      <c r="Y59" s="72">
        <v>160165.98621709214</v>
      </c>
    </row>
    <row r="60" spans="1:25">
      <c r="A60" s="123">
        <v>22</v>
      </c>
      <c r="B60" s="2" t="s">
        <v>21</v>
      </c>
      <c r="C60" s="34">
        <v>31959</v>
      </c>
      <c r="D60" s="94">
        <v>150000</v>
      </c>
      <c r="E60" s="84">
        <v>150000</v>
      </c>
      <c r="F60" s="84">
        <v>27000</v>
      </c>
      <c r="G60" s="84">
        <v>27000</v>
      </c>
      <c r="H60" s="36">
        <v>9.4</v>
      </c>
      <c r="I60" s="36">
        <v>9.4</v>
      </c>
      <c r="J60" s="36">
        <v>9.4</v>
      </c>
      <c r="K60" s="96">
        <v>0</v>
      </c>
      <c r="L60" s="84">
        <v>31.2</v>
      </c>
      <c r="M60" s="106">
        <v>3</v>
      </c>
      <c r="N60" s="84">
        <v>10000</v>
      </c>
      <c r="O60" s="111">
        <v>44400</v>
      </c>
      <c r="P60" s="84">
        <v>90</v>
      </c>
      <c r="Q60" s="84">
        <v>46</v>
      </c>
      <c r="R60" s="106">
        <v>2.8</v>
      </c>
      <c r="S60" s="36">
        <v>0.25</v>
      </c>
      <c r="T60" s="36">
        <v>3.15</v>
      </c>
      <c r="U60" s="84">
        <v>283.5</v>
      </c>
      <c r="V60" s="46">
        <v>31.2</v>
      </c>
      <c r="W60" s="45">
        <v>3.15</v>
      </c>
      <c r="X60" s="48">
        <v>283.5</v>
      </c>
      <c r="Y60" s="71">
        <v>120092.35668011551</v>
      </c>
    </row>
    <row r="61" spans="1:25" ht="15" thickBot="1">
      <c r="A61" s="123" t="s">
        <v>32</v>
      </c>
      <c r="B61" s="27"/>
      <c r="C61" s="133">
        <v>36832</v>
      </c>
      <c r="D61" s="95">
        <v>150000</v>
      </c>
      <c r="E61" s="85">
        <v>150000</v>
      </c>
      <c r="F61" s="85">
        <v>27000</v>
      </c>
      <c r="G61" s="85">
        <v>27000</v>
      </c>
      <c r="H61" s="39">
        <v>9.4</v>
      </c>
      <c r="I61" s="39">
        <v>9.4</v>
      </c>
      <c r="J61" s="39">
        <v>9.4</v>
      </c>
      <c r="K61" s="97">
        <v>0</v>
      </c>
      <c r="L61" s="85">
        <v>32.799999999999997</v>
      </c>
      <c r="M61" s="107">
        <v>4</v>
      </c>
      <c r="N61" s="85">
        <v>12000</v>
      </c>
      <c r="O61" s="110">
        <v>44400</v>
      </c>
      <c r="P61" s="85">
        <v>220</v>
      </c>
      <c r="Q61" s="85">
        <v>46</v>
      </c>
      <c r="R61" s="107">
        <v>2.8</v>
      </c>
      <c r="S61" s="39">
        <v>0.25</v>
      </c>
      <c r="T61" s="39">
        <v>3.55</v>
      </c>
      <c r="U61" s="85">
        <v>781</v>
      </c>
      <c r="V61" s="51">
        <v>32.799999999999997</v>
      </c>
      <c r="W61" s="55">
        <v>3.55</v>
      </c>
      <c r="X61" s="56">
        <v>781</v>
      </c>
      <c r="Y61" s="72">
        <v>124277.19307039033</v>
      </c>
    </row>
    <row r="62" spans="1:25">
      <c r="A62" s="123">
        <v>23</v>
      </c>
      <c r="B62" s="2" t="s">
        <v>1</v>
      </c>
      <c r="C62" s="34">
        <v>30097</v>
      </c>
      <c r="D62" s="94">
        <v>14500</v>
      </c>
      <c r="E62" s="84">
        <v>14500</v>
      </c>
      <c r="F62" s="84">
        <v>18500</v>
      </c>
      <c r="G62" s="84">
        <v>18500</v>
      </c>
      <c r="H62" s="36">
        <v>2.8</v>
      </c>
      <c r="I62" s="36">
        <v>2.8</v>
      </c>
      <c r="J62" s="36">
        <v>2.8</v>
      </c>
      <c r="K62" s="96">
        <v>0</v>
      </c>
      <c r="L62" s="84">
        <v>30</v>
      </c>
      <c r="M62" s="106">
        <v>5</v>
      </c>
      <c r="N62" s="84">
        <v>9000</v>
      </c>
      <c r="O62" s="18">
        <v>44440</v>
      </c>
      <c r="P62" s="84">
        <v>50</v>
      </c>
      <c r="Q62" s="84">
        <v>31</v>
      </c>
      <c r="R62" s="106">
        <v>-8.5</v>
      </c>
      <c r="S62" s="36">
        <v>0.3</v>
      </c>
      <c r="T62" s="36">
        <v>7.1</v>
      </c>
      <c r="U62" s="84">
        <v>355</v>
      </c>
      <c r="V62" s="46">
        <v>30</v>
      </c>
      <c r="W62" s="45">
        <v>7.1</v>
      </c>
      <c r="X62" s="48">
        <v>355</v>
      </c>
      <c r="Y62" s="71">
        <v>59499.61653661017</v>
      </c>
    </row>
    <row r="63" spans="1:25">
      <c r="A63" s="123" t="s">
        <v>89</v>
      </c>
      <c r="B63" s="3"/>
      <c r="C63" s="132">
        <v>30169</v>
      </c>
      <c r="D63" s="93">
        <v>14500</v>
      </c>
      <c r="E63" s="83">
        <v>14500</v>
      </c>
      <c r="F63" s="83">
        <v>18500</v>
      </c>
      <c r="G63" s="83">
        <v>18500</v>
      </c>
      <c r="H63" s="38">
        <v>2.8</v>
      </c>
      <c r="I63" s="38">
        <v>2.8</v>
      </c>
      <c r="J63" s="38">
        <v>2.8</v>
      </c>
      <c r="K63" s="98">
        <v>0</v>
      </c>
      <c r="L63" s="83">
        <v>32.5</v>
      </c>
      <c r="M63" s="86">
        <v>5.2</v>
      </c>
      <c r="N63" s="83">
        <v>10000</v>
      </c>
      <c r="O63" s="82">
        <v>44440</v>
      </c>
      <c r="P63" s="83">
        <v>36</v>
      </c>
      <c r="Q63" s="83">
        <v>31</v>
      </c>
      <c r="R63" s="86">
        <v>-8.5</v>
      </c>
      <c r="S63" s="38">
        <v>0.3</v>
      </c>
      <c r="T63" s="38">
        <v>9.4</v>
      </c>
      <c r="U63" s="83">
        <v>338.40000000000003</v>
      </c>
      <c r="V63" s="46">
        <v>32.5</v>
      </c>
      <c r="W63" s="45">
        <v>9.4</v>
      </c>
      <c r="X63" s="48">
        <v>338.40000000000003</v>
      </c>
      <c r="Y63" s="71">
        <v>64957.986319685573</v>
      </c>
    </row>
    <row r="64" spans="1:25">
      <c r="A64" s="123" t="s">
        <v>98</v>
      </c>
      <c r="B64" s="3"/>
      <c r="C64" s="132">
        <v>30216</v>
      </c>
      <c r="D64" s="93">
        <v>14500</v>
      </c>
      <c r="E64" s="83">
        <v>14500</v>
      </c>
      <c r="F64" s="83">
        <v>18500</v>
      </c>
      <c r="G64" s="83">
        <v>18500</v>
      </c>
      <c r="H64" s="38">
        <v>2.8</v>
      </c>
      <c r="I64" s="38">
        <v>2.8</v>
      </c>
      <c r="J64" s="38">
        <v>2.8</v>
      </c>
      <c r="K64" s="98">
        <v>0</v>
      </c>
      <c r="L64" s="83">
        <v>33</v>
      </c>
      <c r="M64" s="86">
        <v>5.2</v>
      </c>
      <c r="N64" s="83">
        <v>15000</v>
      </c>
      <c r="O64" s="82">
        <v>44440</v>
      </c>
      <c r="P64" s="83">
        <v>26</v>
      </c>
      <c r="Q64" s="83">
        <v>31</v>
      </c>
      <c r="R64" s="86">
        <v>-8.5</v>
      </c>
      <c r="S64" s="38">
        <v>0.3</v>
      </c>
      <c r="T64" s="38">
        <v>12.5</v>
      </c>
      <c r="U64" s="83">
        <v>325</v>
      </c>
      <c r="V64" s="46">
        <v>33</v>
      </c>
      <c r="W64" s="45">
        <v>12.5</v>
      </c>
      <c r="X64" s="48">
        <v>325</v>
      </c>
      <c r="Y64" s="71">
        <v>72550.45106367339</v>
      </c>
    </row>
    <row r="65" spans="1:25">
      <c r="A65" s="123" t="s">
        <v>101</v>
      </c>
      <c r="B65" s="8"/>
      <c r="C65" s="132">
        <v>30253</v>
      </c>
      <c r="D65" s="93">
        <v>14500</v>
      </c>
      <c r="E65" s="83">
        <v>14500</v>
      </c>
      <c r="F65" s="83">
        <v>18500</v>
      </c>
      <c r="G65" s="83">
        <v>18500</v>
      </c>
      <c r="H65" s="38">
        <v>2.8</v>
      </c>
      <c r="I65" s="38">
        <v>2.8</v>
      </c>
      <c r="J65" s="38">
        <v>2.8</v>
      </c>
      <c r="K65" s="98">
        <v>0</v>
      </c>
      <c r="L65" s="83">
        <v>32</v>
      </c>
      <c r="M65" s="86">
        <v>6</v>
      </c>
      <c r="N65" s="83">
        <v>15000</v>
      </c>
      <c r="O65" s="82">
        <v>44440</v>
      </c>
      <c r="P65" s="83">
        <v>60</v>
      </c>
      <c r="Q65" s="83">
        <v>31</v>
      </c>
      <c r="R65" s="86">
        <v>-8.5</v>
      </c>
      <c r="S65" s="38">
        <v>0.3</v>
      </c>
      <c r="T65" s="38">
        <v>7.5</v>
      </c>
      <c r="U65" s="83">
        <v>450</v>
      </c>
      <c r="V65" s="46">
        <v>32</v>
      </c>
      <c r="W65" s="45">
        <v>7.5</v>
      </c>
      <c r="X65" s="48">
        <v>450</v>
      </c>
      <c r="Y65" s="71">
        <v>63463.029896284803</v>
      </c>
    </row>
    <row r="66" spans="1:25">
      <c r="A66" s="123" t="s">
        <v>102</v>
      </c>
      <c r="B66" s="8"/>
      <c r="C66" s="132">
        <v>37287</v>
      </c>
      <c r="D66" s="93">
        <v>14500</v>
      </c>
      <c r="E66" s="83">
        <v>14500</v>
      </c>
      <c r="F66" s="83">
        <v>18500</v>
      </c>
      <c r="G66" s="83">
        <v>18500</v>
      </c>
      <c r="H66" s="38">
        <v>2.8</v>
      </c>
      <c r="I66" s="38">
        <v>2.8</v>
      </c>
      <c r="J66" s="38">
        <v>2.8</v>
      </c>
      <c r="K66" s="98">
        <v>0</v>
      </c>
      <c r="L66" s="83">
        <v>22.2</v>
      </c>
      <c r="M66" s="86">
        <v>6.2</v>
      </c>
      <c r="N66" s="83">
        <v>19000</v>
      </c>
      <c r="O66" s="82">
        <v>44440</v>
      </c>
      <c r="P66" s="83">
        <v>262</v>
      </c>
      <c r="Q66" s="83">
        <v>31</v>
      </c>
      <c r="R66" s="86">
        <v>-8.5</v>
      </c>
      <c r="S66" s="38">
        <v>0.3</v>
      </c>
      <c r="T66" s="38">
        <v>3</v>
      </c>
      <c r="U66" s="83">
        <v>786</v>
      </c>
      <c r="V66" s="46">
        <v>22.2</v>
      </c>
      <c r="W66" s="45">
        <v>3</v>
      </c>
      <c r="X66" s="48">
        <v>786</v>
      </c>
      <c r="Y66" s="71">
        <v>49812.281777681041</v>
      </c>
    </row>
    <row r="67" spans="1:25">
      <c r="A67" s="123" t="s">
        <v>103</v>
      </c>
      <c r="B67" s="8"/>
      <c r="C67" s="132">
        <v>37314</v>
      </c>
      <c r="D67" s="93">
        <v>14500</v>
      </c>
      <c r="E67" s="83">
        <v>14500</v>
      </c>
      <c r="F67" s="83">
        <v>18500</v>
      </c>
      <c r="G67" s="83">
        <v>18500</v>
      </c>
      <c r="H67" s="38">
        <v>2.8</v>
      </c>
      <c r="I67" s="38">
        <v>2.8</v>
      </c>
      <c r="J67" s="38">
        <v>2.8</v>
      </c>
      <c r="K67" s="98">
        <v>0</v>
      </c>
      <c r="L67" s="83">
        <v>23</v>
      </c>
      <c r="M67" s="86">
        <v>6.1</v>
      </c>
      <c r="N67" s="83">
        <v>21000</v>
      </c>
      <c r="O67" s="82">
        <v>44440</v>
      </c>
      <c r="P67" s="83">
        <v>200</v>
      </c>
      <c r="Q67" s="83">
        <v>31</v>
      </c>
      <c r="R67" s="86">
        <v>-8.5</v>
      </c>
      <c r="S67" s="38">
        <v>0.3</v>
      </c>
      <c r="T67" s="38">
        <v>2.2999999999999998</v>
      </c>
      <c r="U67" s="83">
        <v>459.99999999999994</v>
      </c>
      <c r="V67" s="46">
        <v>23</v>
      </c>
      <c r="W67" s="45">
        <v>2.2999999999999998</v>
      </c>
      <c r="X67" s="48">
        <v>459.99999999999994</v>
      </c>
      <c r="Y67" s="71">
        <v>46523.131973022064</v>
      </c>
    </row>
    <row r="68" spans="1:25">
      <c r="A68" s="123" t="s">
        <v>104</v>
      </c>
      <c r="B68" s="8"/>
      <c r="C68" s="132">
        <v>37316</v>
      </c>
      <c r="D68" s="93">
        <v>14500</v>
      </c>
      <c r="E68" s="83">
        <v>14500</v>
      </c>
      <c r="F68" s="83">
        <v>18500</v>
      </c>
      <c r="G68" s="83">
        <v>18500</v>
      </c>
      <c r="H68" s="38">
        <v>2.8</v>
      </c>
      <c r="I68" s="38">
        <v>2.8</v>
      </c>
      <c r="J68" s="38">
        <v>2.8</v>
      </c>
      <c r="K68" s="98">
        <v>0</v>
      </c>
      <c r="L68" s="93">
        <v>22</v>
      </c>
      <c r="M68" s="86">
        <v>6.7</v>
      </c>
      <c r="N68" s="83">
        <v>27000</v>
      </c>
      <c r="O68" s="82">
        <v>44440</v>
      </c>
      <c r="P68" s="83">
        <v>150</v>
      </c>
      <c r="Q68" s="83">
        <v>31</v>
      </c>
      <c r="R68" s="86">
        <v>-8.5</v>
      </c>
      <c r="S68" s="38">
        <v>0.3</v>
      </c>
      <c r="T68" s="38">
        <v>3.5</v>
      </c>
      <c r="U68" s="83">
        <v>525</v>
      </c>
      <c r="V68" s="46">
        <v>22</v>
      </c>
      <c r="W68" s="45">
        <v>3.5</v>
      </c>
      <c r="X68" s="48">
        <v>525</v>
      </c>
      <c r="Y68" s="71">
        <v>56362.58723666508</v>
      </c>
    </row>
    <row r="69" spans="1:25">
      <c r="A69" s="123" t="s">
        <v>105</v>
      </c>
      <c r="B69" s="3"/>
      <c r="C69" s="134">
        <v>29490</v>
      </c>
      <c r="D69" s="93">
        <v>14500</v>
      </c>
      <c r="E69" s="83">
        <v>14500</v>
      </c>
      <c r="F69" s="83">
        <v>18500</v>
      </c>
      <c r="G69" s="83">
        <v>18500</v>
      </c>
      <c r="H69" s="38">
        <v>2.8</v>
      </c>
      <c r="I69" s="38">
        <v>2.8</v>
      </c>
      <c r="J69" s="38">
        <v>2.8</v>
      </c>
      <c r="K69" s="98">
        <v>0</v>
      </c>
      <c r="L69" s="83">
        <v>32.5</v>
      </c>
      <c r="M69" s="86">
        <v>6.3</v>
      </c>
      <c r="N69" s="83">
        <v>17000</v>
      </c>
      <c r="O69" s="82">
        <v>44440</v>
      </c>
      <c r="P69" s="83">
        <v>22</v>
      </c>
      <c r="Q69" s="83">
        <v>31</v>
      </c>
      <c r="R69" s="86">
        <v>-8.5</v>
      </c>
      <c r="S69" s="38">
        <v>0.3</v>
      </c>
      <c r="T69" s="38">
        <v>20</v>
      </c>
      <c r="U69" s="83">
        <v>440</v>
      </c>
      <c r="V69" s="46">
        <v>32.5</v>
      </c>
      <c r="W69" s="45">
        <v>20</v>
      </c>
      <c r="X69" s="48">
        <v>440</v>
      </c>
      <c r="Y69" s="71">
        <v>82038.241840972652</v>
      </c>
    </row>
    <row r="70" spans="1:25">
      <c r="A70" s="123" t="s">
        <v>106</v>
      </c>
      <c r="B70" s="8"/>
      <c r="C70" s="134">
        <v>34245</v>
      </c>
      <c r="D70" s="93">
        <v>14500</v>
      </c>
      <c r="E70" s="83">
        <v>14500</v>
      </c>
      <c r="F70" s="83">
        <v>18500</v>
      </c>
      <c r="G70" s="83">
        <v>18500</v>
      </c>
      <c r="H70" s="38">
        <v>2.8</v>
      </c>
      <c r="I70" s="38">
        <v>2.8</v>
      </c>
      <c r="J70" s="38">
        <v>2.8</v>
      </c>
      <c r="K70" s="98">
        <v>0</v>
      </c>
      <c r="L70" s="83">
        <v>35</v>
      </c>
      <c r="M70" s="86">
        <v>5.3</v>
      </c>
      <c r="N70" s="83">
        <v>11000</v>
      </c>
      <c r="O70" s="82">
        <v>44440</v>
      </c>
      <c r="P70" s="83">
        <v>10</v>
      </c>
      <c r="Q70" s="83">
        <v>31</v>
      </c>
      <c r="R70" s="86">
        <v>-8.5</v>
      </c>
      <c r="S70" s="38">
        <v>0.3</v>
      </c>
      <c r="T70" s="38">
        <v>29.5</v>
      </c>
      <c r="U70" s="83">
        <v>295</v>
      </c>
      <c r="V70" s="46">
        <v>35</v>
      </c>
      <c r="W70" s="45">
        <v>29.5</v>
      </c>
      <c r="X70" s="48">
        <v>295</v>
      </c>
      <c r="Y70" s="71">
        <v>86116.199418269127</v>
      </c>
    </row>
    <row r="71" spans="1:25">
      <c r="A71" s="123" t="s">
        <v>107</v>
      </c>
      <c r="B71" s="8"/>
      <c r="C71" s="134">
        <v>34254</v>
      </c>
      <c r="D71" s="93">
        <v>14500</v>
      </c>
      <c r="E71" s="83">
        <v>14500</v>
      </c>
      <c r="F71" s="83">
        <v>18500</v>
      </c>
      <c r="G71" s="83">
        <v>18500</v>
      </c>
      <c r="H71" s="38">
        <v>2.8</v>
      </c>
      <c r="I71" s="38">
        <v>2.8</v>
      </c>
      <c r="J71" s="38">
        <v>2.8</v>
      </c>
      <c r="K71" s="98">
        <v>0</v>
      </c>
      <c r="L71" s="83">
        <v>35</v>
      </c>
      <c r="M71" s="86">
        <v>3.8</v>
      </c>
      <c r="N71" s="83">
        <v>15000</v>
      </c>
      <c r="O71" s="82">
        <v>44440</v>
      </c>
      <c r="P71" s="83">
        <v>10</v>
      </c>
      <c r="Q71" s="83">
        <v>31</v>
      </c>
      <c r="R71" s="86">
        <v>-8.5</v>
      </c>
      <c r="S71" s="38">
        <v>0.3</v>
      </c>
      <c r="T71" s="38">
        <v>27</v>
      </c>
      <c r="U71" s="83">
        <v>270</v>
      </c>
      <c r="V71" s="46">
        <v>35</v>
      </c>
      <c r="W71" s="45">
        <v>27</v>
      </c>
      <c r="X71" s="48">
        <v>270</v>
      </c>
      <c r="Y71" s="71">
        <v>86499.889357283217</v>
      </c>
    </row>
    <row r="72" spans="1:25" ht="15" thickBot="1">
      <c r="A72" s="123" t="s">
        <v>108</v>
      </c>
      <c r="B72" s="9"/>
      <c r="C72" s="138">
        <v>34258</v>
      </c>
      <c r="D72" s="95">
        <v>14500</v>
      </c>
      <c r="E72" s="85">
        <v>14500</v>
      </c>
      <c r="F72" s="85">
        <v>18500</v>
      </c>
      <c r="G72" s="85">
        <v>18500</v>
      </c>
      <c r="H72" s="39">
        <v>2.8</v>
      </c>
      <c r="I72" s="39">
        <v>2.8</v>
      </c>
      <c r="J72" s="39">
        <v>2.8</v>
      </c>
      <c r="K72" s="97">
        <v>0</v>
      </c>
      <c r="L72" s="85">
        <v>34.299999999999997</v>
      </c>
      <c r="M72" s="107">
        <v>6.4</v>
      </c>
      <c r="N72" s="85">
        <v>16000</v>
      </c>
      <c r="O72" s="16">
        <v>44440</v>
      </c>
      <c r="P72" s="85">
        <v>10</v>
      </c>
      <c r="Q72" s="85">
        <v>31</v>
      </c>
      <c r="R72" s="107">
        <v>-8.5</v>
      </c>
      <c r="S72" s="39">
        <v>0.3</v>
      </c>
      <c r="T72" s="39">
        <v>48</v>
      </c>
      <c r="U72" s="85">
        <v>480</v>
      </c>
      <c r="V72" s="51">
        <v>34.299999999999997</v>
      </c>
      <c r="W72" s="55">
        <v>48</v>
      </c>
      <c r="X72" s="56">
        <v>480</v>
      </c>
      <c r="Y72" s="72">
        <v>97530.643534010742</v>
      </c>
    </row>
    <row r="73" spans="1:25">
      <c r="A73" s="123">
        <v>24</v>
      </c>
      <c r="B73" s="10" t="s">
        <v>3</v>
      </c>
      <c r="C73" s="34">
        <v>30199</v>
      </c>
      <c r="D73" s="94">
        <v>7900</v>
      </c>
      <c r="E73" s="84">
        <v>1070</v>
      </c>
      <c r="F73" s="84">
        <v>7500</v>
      </c>
      <c r="G73" s="84">
        <v>40000</v>
      </c>
      <c r="H73" s="36">
        <v>2</v>
      </c>
      <c r="I73" s="36">
        <v>2.8</v>
      </c>
      <c r="J73" s="38">
        <v>2.8</v>
      </c>
      <c r="K73" s="96">
        <v>15000</v>
      </c>
      <c r="L73" s="84">
        <v>36</v>
      </c>
      <c r="M73" s="106">
        <v>1.4</v>
      </c>
      <c r="N73" s="84">
        <v>7000</v>
      </c>
      <c r="O73" s="103">
        <v>44440</v>
      </c>
      <c r="P73" s="84">
        <v>2</v>
      </c>
      <c r="Q73" s="84">
        <v>56</v>
      </c>
      <c r="R73" s="106">
        <v>-19.899999999999999</v>
      </c>
      <c r="S73" s="36">
        <v>0.15</v>
      </c>
      <c r="T73" s="36">
        <v>14</v>
      </c>
      <c r="U73" s="84">
        <v>28</v>
      </c>
      <c r="V73" s="46">
        <v>23.037280082427174</v>
      </c>
      <c r="W73" s="45">
        <v>13.090166061861142</v>
      </c>
      <c r="X73" s="48">
        <v>26.180332123722284</v>
      </c>
      <c r="Y73" s="71">
        <v>66671.865447852266</v>
      </c>
    </row>
    <row r="74" spans="1:25">
      <c r="A74" s="123" t="s">
        <v>99</v>
      </c>
      <c r="B74" s="8"/>
      <c r="C74" s="132">
        <v>34143</v>
      </c>
      <c r="D74" s="93">
        <v>7900</v>
      </c>
      <c r="E74" s="83">
        <v>1070</v>
      </c>
      <c r="F74" s="83">
        <v>7500</v>
      </c>
      <c r="G74" s="83">
        <v>40000</v>
      </c>
      <c r="H74" s="38">
        <v>2</v>
      </c>
      <c r="I74" s="38">
        <v>2.8</v>
      </c>
      <c r="J74" s="38">
        <v>2.8</v>
      </c>
      <c r="K74" s="98">
        <v>15000</v>
      </c>
      <c r="L74" s="83">
        <v>34.799999999999997</v>
      </c>
      <c r="M74" s="86">
        <v>1.4</v>
      </c>
      <c r="N74" s="83">
        <v>8000</v>
      </c>
      <c r="O74" s="82">
        <v>44440</v>
      </c>
      <c r="P74" s="83">
        <v>4</v>
      </c>
      <c r="Q74" s="83">
        <v>56</v>
      </c>
      <c r="R74" s="86">
        <v>-19.899999999999999</v>
      </c>
      <c r="S74" s="38">
        <v>0.15</v>
      </c>
      <c r="T74" s="38">
        <v>8.5</v>
      </c>
      <c r="U74" s="83">
        <v>34</v>
      </c>
      <c r="V74" s="46">
        <v>16.413425160907188</v>
      </c>
      <c r="W74" s="45">
        <v>7.5901660618611411</v>
      </c>
      <c r="X74" s="48">
        <v>30.360664247444564</v>
      </c>
      <c r="Y74" s="71">
        <v>53237.496374318493</v>
      </c>
    </row>
    <row r="75" spans="1:25" ht="15" thickBot="1">
      <c r="A75" s="123" t="s">
        <v>109</v>
      </c>
      <c r="B75" s="9"/>
      <c r="C75" s="133">
        <v>34157</v>
      </c>
      <c r="D75" s="95">
        <v>7900</v>
      </c>
      <c r="E75" s="85">
        <v>1070</v>
      </c>
      <c r="F75" s="85">
        <v>7500</v>
      </c>
      <c r="G75" s="85">
        <v>40000</v>
      </c>
      <c r="H75" s="39">
        <v>2</v>
      </c>
      <c r="I75" s="39">
        <v>2.8</v>
      </c>
      <c r="J75" s="38">
        <v>2.8</v>
      </c>
      <c r="K75" s="97">
        <v>15000</v>
      </c>
      <c r="L75" s="85">
        <v>29.3</v>
      </c>
      <c r="M75" s="107">
        <v>2.6</v>
      </c>
      <c r="N75" s="85">
        <v>9000</v>
      </c>
      <c r="O75" s="104">
        <v>44440</v>
      </c>
      <c r="P75" s="85">
        <v>4</v>
      </c>
      <c r="Q75" s="85">
        <v>56</v>
      </c>
      <c r="R75" s="107">
        <v>-19.899999999999999</v>
      </c>
      <c r="S75" s="39">
        <v>0.15</v>
      </c>
      <c r="T75" s="39">
        <v>9.5</v>
      </c>
      <c r="U75" s="85">
        <v>38</v>
      </c>
      <c r="V75" s="51">
        <v>15.024594712147747</v>
      </c>
      <c r="W75" s="55">
        <v>8.590166061861142</v>
      </c>
      <c r="X75" s="56">
        <v>34.360664247444568</v>
      </c>
      <c r="Y75" s="72">
        <v>56659.004913805948</v>
      </c>
    </row>
    <row r="76" spans="1:25" s="5" customFormat="1">
      <c r="A76" s="123">
        <v>25</v>
      </c>
      <c r="B76" s="14" t="s">
        <v>58</v>
      </c>
      <c r="C76" s="34">
        <v>32350</v>
      </c>
      <c r="D76" s="18">
        <v>2070</v>
      </c>
      <c r="E76" s="43">
        <v>2070</v>
      </c>
      <c r="F76" s="43">
        <v>226000</v>
      </c>
      <c r="G76" s="43">
        <v>226000</v>
      </c>
      <c r="H76" s="40">
        <v>9.1999999999999993</v>
      </c>
      <c r="I76" s="40">
        <v>9.1999999999999993</v>
      </c>
      <c r="J76" s="40">
        <v>9.1999999999999993</v>
      </c>
      <c r="K76" s="53">
        <v>0</v>
      </c>
      <c r="L76" s="43">
        <v>27</v>
      </c>
      <c r="M76" s="112">
        <v>0.8</v>
      </c>
      <c r="N76" s="43">
        <v>9000</v>
      </c>
      <c r="O76" s="81">
        <v>86400</v>
      </c>
      <c r="P76" s="43">
        <v>50</v>
      </c>
      <c r="Q76" s="43">
        <v>31</v>
      </c>
      <c r="R76" s="112">
        <v>3</v>
      </c>
      <c r="S76" s="40">
        <v>0.6</v>
      </c>
      <c r="T76" s="60">
        <v>7.5</v>
      </c>
      <c r="U76" s="65">
        <v>375</v>
      </c>
      <c r="V76" s="48">
        <v>27</v>
      </c>
      <c r="W76" s="45">
        <v>7.5</v>
      </c>
      <c r="X76" s="114">
        <v>375</v>
      </c>
      <c r="Y76" s="74">
        <v>28997.93295487752</v>
      </c>
    </row>
    <row r="77" spans="1:25" s="5" customFormat="1" ht="15" thickBot="1">
      <c r="A77" s="123" t="s">
        <v>37</v>
      </c>
      <c r="B77" s="15"/>
      <c r="C77" s="133">
        <v>32394</v>
      </c>
      <c r="D77" s="16">
        <v>2070</v>
      </c>
      <c r="E77" s="16">
        <v>2070</v>
      </c>
      <c r="F77" s="16">
        <v>226000</v>
      </c>
      <c r="G77" s="16">
        <v>226000</v>
      </c>
      <c r="H77" s="41">
        <v>9.1999999999999993</v>
      </c>
      <c r="I77" s="41">
        <v>9.1999999999999993</v>
      </c>
      <c r="J77" s="41">
        <v>9.1999999999999993</v>
      </c>
      <c r="K77" s="54">
        <v>0</v>
      </c>
      <c r="L77" s="49">
        <v>31.6</v>
      </c>
      <c r="M77" s="16">
        <v>0.4</v>
      </c>
      <c r="N77" s="49">
        <v>5000</v>
      </c>
      <c r="O77" s="104">
        <v>86400</v>
      </c>
      <c r="P77" s="49">
        <v>7</v>
      </c>
      <c r="Q77" s="49">
        <v>31</v>
      </c>
      <c r="R77" s="160">
        <v>3</v>
      </c>
      <c r="S77" s="41">
        <v>0.6</v>
      </c>
      <c r="T77" s="61">
        <v>11.6</v>
      </c>
      <c r="U77" s="63">
        <v>81.2</v>
      </c>
      <c r="V77" s="56">
        <v>31.6</v>
      </c>
      <c r="W77" s="55">
        <v>11.6</v>
      </c>
      <c r="X77" s="117">
        <v>81.2</v>
      </c>
      <c r="Y77" s="75">
        <v>39346.247791547321</v>
      </c>
    </row>
    <row r="78" spans="1:25" s="5" customFormat="1" ht="15" thickBot="1">
      <c r="A78" s="123">
        <v>26</v>
      </c>
      <c r="B78" s="8" t="s">
        <v>59</v>
      </c>
      <c r="C78" s="34" t="s">
        <v>181</v>
      </c>
      <c r="D78" s="82">
        <v>120000</v>
      </c>
      <c r="E78" s="44">
        <v>120000</v>
      </c>
      <c r="F78" s="44">
        <v>19000</v>
      </c>
      <c r="G78" s="44">
        <v>19000</v>
      </c>
      <c r="H78" s="26">
        <v>3.8</v>
      </c>
      <c r="I78" s="26">
        <v>3.8</v>
      </c>
      <c r="J78" s="42">
        <v>3.8</v>
      </c>
      <c r="K78" s="30">
        <v>0</v>
      </c>
      <c r="L78" s="44">
        <v>34</v>
      </c>
      <c r="M78" s="82">
        <v>3.6</v>
      </c>
      <c r="N78" s="44">
        <v>15000</v>
      </c>
      <c r="O78" s="17">
        <v>44440</v>
      </c>
      <c r="P78" s="44">
        <v>10</v>
      </c>
      <c r="Q78" s="44">
        <v>31</v>
      </c>
      <c r="R78" s="87">
        <v>-0.7</v>
      </c>
      <c r="S78" s="26">
        <v>0.3</v>
      </c>
      <c r="T78" s="62">
        <v>2.5</v>
      </c>
      <c r="U78" s="66">
        <v>25</v>
      </c>
      <c r="V78" s="59">
        <v>34</v>
      </c>
      <c r="W78" s="58">
        <v>2.5</v>
      </c>
      <c r="X78" s="116">
        <v>25</v>
      </c>
      <c r="Y78" s="76">
        <v>83160.623027069407</v>
      </c>
    </row>
    <row r="79" spans="1:25">
      <c r="A79" s="123">
        <v>27</v>
      </c>
      <c r="B79" s="10" t="s">
        <v>60</v>
      </c>
      <c r="C79" s="34">
        <v>29816</v>
      </c>
      <c r="D79" s="94">
        <v>100000</v>
      </c>
      <c r="E79" s="84">
        <v>100000</v>
      </c>
      <c r="F79" s="84">
        <v>13000</v>
      </c>
      <c r="G79" s="84">
        <v>13000</v>
      </c>
      <c r="H79" s="36">
        <v>5</v>
      </c>
      <c r="I79" s="36">
        <v>5</v>
      </c>
      <c r="J79" s="38">
        <v>5</v>
      </c>
      <c r="K79" s="96">
        <v>0</v>
      </c>
      <c r="L79" s="84">
        <v>36.799999999999997</v>
      </c>
      <c r="M79" s="106">
        <v>3.4</v>
      </c>
      <c r="N79" s="84">
        <v>10000</v>
      </c>
      <c r="O79" s="82">
        <v>44440</v>
      </c>
      <c r="P79" s="84">
        <v>29</v>
      </c>
      <c r="Q79" s="84">
        <v>56</v>
      </c>
      <c r="R79" s="106">
        <v>2.2000000000000002</v>
      </c>
      <c r="S79" s="36">
        <v>0.9</v>
      </c>
      <c r="T79" s="36">
        <v>7.7</v>
      </c>
      <c r="U79" s="84">
        <v>223.3</v>
      </c>
      <c r="V79" s="46">
        <v>36.799999999999997</v>
      </c>
      <c r="W79" s="45">
        <v>7.7</v>
      </c>
      <c r="X79" s="48">
        <v>223.3</v>
      </c>
      <c r="Y79" s="71">
        <v>60000</v>
      </c>
    </row>
    <row r="80" spans="1:25" ht="15" thickBot="1">
      <c r="A80" s="123" t="s">
        <v>100</v>
      </c>
      <c r="B80" s="9"/>
      <c r="C80" s="133">
        <v>29880</v>
      </c>
      <c r="D80" s="95">
        <v>100000</v>
      </c>
      <c r="E80" s="85">
        <v>100000</v>
      </c>
      <c r="F80" s="85">
        <v>13000</v>
      </c>
      <c r="G80" s="85">
        <v>13000</v>
      </c>
      <c r="H80" s="39">
        <v>5</v>
      </c>
      <c r="I80" s="39">
        <v>5</v>
      </c>
      <c r="J80" s="38">
        <v>5</v>
      </c>
      <c r="K80" s="97">
        <v>0</v>
      </c>
      <c r="L80" s="85">
        <v>36.799999999999997</v>
      </c>
      <c r="M80" s="107">
        <v>1.9</v>
      </c>
      <c r="N80" s="85">
        <v>6000</v>
      </c>
      <c r="O80" s="82">
        <v>44440</v>
      </c>
      <c r="P80" s="85">
        <v>149</v>
      </c>
      <c r="Q80" s="85">
        <v>56</v>
      </c>
      <c r="R80" s="107">
        <v>2.2000000000000002</v>
      </c>
      <c r="S80" s="39">
        <v>0.9</v>
      </c>
      <c r="T80" s="39">
        <v>4.05</v>
      </c>
      <c r="U80" s="85">
        <v>603.44999999999993</v>
      </c>
      <c r="V80" s="51">
        <v>36.799999999999997</v>
      </c>
      <c r="W80" s="55">
        <v>4.05</v>
      </c>
      <c r="X80" s="56">
        <v>603.44999999999993</v>
      </c>
      <c r="Y80" s="72">
        <v>50000</v>
      </c>
    </row>
    <row r="81" spans="1:25">
      <c r="A81" s="123">
        <v>28</v>
      </c>
      <c r="B81" s="10" t="s">
        <v>90</v>
      </c>
      <c r="C81" s="136">
        <v>37446</v>
      </c>
      <c r="D81" s="94">
        <v>82000</v>
      </c>
      <c r="E81" s="84">
        <v>27300</v>
      </c>
      <c r="F81" s="84">
        <v>30000</v>
      </c>
      <c r="G81" s="84">
        <v>70000</v>
      </c>
      <c r="H81" s="36">
        <v>4.3</v>
      </c>
      <c r="I81" s="36">
        <v>9</v>
      </c>
      <c r="J81" s="36">
        <v>8.5</v>
      </c>
      <c r="K81" s="96">
        <v>33000</v>
      </c>
      <c r="L81" s="84">
        <v>11.1</v>
      </c>
      <c r="M81" s="106">
        <v>3.34</v>
      </c>
      <c r="N81" s="84">
        <v>10000</v>
      </c>
      <c r="O81" s="18">
        <v>44440</v>
      </c>
      <c r="P81" s="84">
        <v>100</v>
      </c>
      <c r="Q81" s="84">
        <v>32</v>
      </c>
      <c r="R81" s="106">
        <v>2</v>
      </c>
      <c r="S81" s="36">
        <v>0.3</v>
      </c>
      <c r="T81" s="36">
        <v>0.35</v>
      </c>
      <c r="U81" s="84">
        <v>35</v>
      </c>
      <c r="V81" s="46">
        <v>1.0833757301610059</v>
      </c>
      <c r="W81" s="45">
        <v>0.13003055834734267</v>
      </c>
      <c r="X81" s="48">
        <v>13.003055834734267</v>
      </c>
      <c r="Y81" s="71">
        <v>48932.786527382836</v>
      </c>
    </row>
    <row r="82" spans="1:25">
      <c r="A82" s="123" t="s">
        <v>110</v>
      </c>
      <c r="B82" s="8"/>
      <c r="C82" s="136">
        <v>38081</v>
      </c>
      <c r="D82" s="93">
        <v>82000</v>
      </c>
      <c r="E82" s="83">
        <v>27300</v>
      </c>
      <c r="F82" s="83">
        <v>30000</v>
      </c>
      <c r="G82" s="83">
        <v>70000</v>
      </c>
      <c r="H82" s="38">
        <v>4.3</v>
      </c>
      <c r="I82" s="38">
        <v>9</v>
      </c>
      <c r="J82" s="38">
        <v>8.5</v>
      </c>
      <c r="K82" s="98">
        <v>33000</v>
      </c>
      <c r="L82" s="83">
        <v>16</v>
      </c>
      <c r="M82" s="86">
        <v>3.72</v>
      </c>
      <c r="N82" s="83">
        <v>22000</v>
      </c>
      <c r="O82" s="82">
        <v>44440</v>
      </c>
      <c r="P82" s="83">
        <v>211</v>
      </c>
      <c r="Q82" s="83">
        <v>32</v>
      </c>
      <c r="R82" s="86">
        <v>2</v>
      </c>
      <c r="S82" s="38">
        <v>0.3</v>
      </c>
      <c r="T82" s="38">
        <v>0.38</v>
      </c>
      <c r="U82" s="83">
        <v>80.180000000000007</v>
      </c>
      <c r="V82" s="46">
        <v>1.1789497872215582</v>
      </c>
      <c r="W82" s="45">
        <v>0.16003055834734267</v>
      </c>
      <c r="X82" s="48">
        <v>33.766447811289304</v>
      </c>
      <c r="Y82" s="71">
        <v>57229.928922741929</v>
      </c>
    </row>
    <row r="83" spans="1:25" ht="15" thickBot="1">
      <c r="A83" s="123" t="s">
        <v>111</v>
      </c>
      <c r="B83" s="9"/>
      <c r="C83" s="137">
        <v>38292</v>
      </c>
      <c r="D83" s="95">
        <v>82000</v>
      </c>
      <c r="E83" s="85">
        <v>27300</v>
      </c>
      <c r="F83" s="85">
        <v>30000</v>
      </c>
      <c r="G83" s="85">
        <v>70000</v>
      </c>
      <c r="H83" s="39">
        <v>4.3</v>
      </c>
      <c r="I83" s="39">
        <v>9</v>
      </c>
      <c r="J83" s="39">
        <v>8.5</v>
      </c>
      <c r="K83" s="97">
        <v>33000</v>
      </c>
      <c r="L83" s="85">
        <v>8.9</v>
      </c>
      <c r="M83" s="107">
        <v>3.4</v>
      </c>
      <c r="N83" s="85">
        <v>10000</v>
      </c>
      <c r="O83" s="16">
        <v>44440</v>
      </c>
      <c r="P83" s="85">
        <v>100</v>
      </c>
      <c r="Q83" s="85">
        <v>32</v>
      </c>
      <c r="R83" s="107">
        <v>2</v>
      </c>
      <c r="S83" s="39">
        <v>0.3</v>
      </c>
      <c r="T83" s="39">
        <v>0.48</v>
      </c>
      <c r="U83" s="85">
        <v>48</v>
      </c>
      <c r="V83" s="51">
        <v>1.284014367234412</v>
      </c>
      <c r="W83" s="55">
        <v>0.26003055834734268</v>
      </c>
      <c r="X83" s="56">
        <v>26.003055834734269</v>
      </c>
      <c r="Y83" s="72">
        <v>58384.395621610332</v>
      </c>
    </row>
    <row r="84" spans="1:25" s="81" customFormat="1">
      <c r="A84" s="123" t="s">
        <v>94</v>
      </c>
      <c r="B84" s="8" t="s">
        <v>92</v>
      </c>
      <c r="C84" s="136">
        <v>37446</v>
      </c>
      <c r="D84" s="94">
        <v>46000</v>
      </c>
      <c r="E84" s="84">
        <v>46000</v>
      </c>
      <c r="F84" s="84">
        <v>66000</v>
      </c>
      <c r="G84" s="84">
        <v>66000</v>
      </c>
      <c r="H84" s="38">
        <v>10.199999999999999</v>
      </c>
      <c r="I84" s="38">
        <v>10.199999999999999</v>
      </c>
      <c r="J84" s="38">
        <v>10.199999999999999</v>
      </c>
      <c r="K84" s="96">
        <v>0</v>
      </c>
      <c r="L84" s="84">
        <v>11.2</v>
      </c>
      <c r="M84" s="106">
        <v>3.34</v>
      </c>
      <c r="N84" s="84">
        <v>10000</v>
      </c>
      <c r="O84" s="18">
        <v>44440</v>
      </c>
      <c r="P84" s="83">
        <v>100</v>
      </c>
      <c r="Q84" s="83">
        <v>32</v>
      </c>
      <c r="R84" s="86">
        <v>2</v>
      </c>
      <c r="S84" s="38">
        <v>0.3</v>
      </c>
      <c r="T84" s="38">
        <v>0.45</v>
      </c>
      <c r="U84" s="83">
        <v>45</v>
      </c>
      <c r="V84" s="46">
        <v>11.2</v>
      </c>
      <c r="W84" s="45">
        <v>0.45</v>
      </c>
      <c r="X84" s="48">
        <v>45</v>
      </c>
      <c r="Y84" s="71">
        <v>52230.922403192257</v>
      </c>
    </row>
    <row r="85" spans="1:25" s="81" customFormat="1">
      <c r="A85" s="123" t="s">
        <v>95</v>
      </c>
      <c r="B85" s="8"/>
      <c r="C85" s="136">
        <v>38081</v>
      </c>
      <c r="D85" s="93">
        <v>46000</v>
      </c>
      <c r="E85" s="83">
        <v>46000</v>
      </c>
      <c r="F85" s="83">
        <v>66000</v>
      </c>
      <c r="G85" s="83">
        <v>66000</v>
      </c>
      <c r="H85" s="38">
        <v>10.199999999999999</v>
      </c>
      <c r="I85" s="38">
        <v>10.199999999999999</v>
      </c>
      <c r="J85" s="38">
        <v>10.199999999999999</v>
      </c>
      <c r="K85" s="98">
        <v>0</v>
      </c>
      <c r="L85" s="83">
        <v>14.9</v>
      </c>
      <c r="M85" s="86">
        <v>3.72</v>
      </c>
      <c r="N85" s="83">
        <v>21000</v>
      </c>
      <c r="O85" s="82">
        <v>44440</v>
      </c>
      <c r="P85" s="83">
        <v>211</v>
      </c>
      <c r="Q85" s="83">
        <v>32</v>
      </c>
      <c r="R85" s="86">
        <v>2</v>
      </c>
      <c r="S85" s="38">
        <v>0.3</v>
      </c>
      <c r="T85" s="38">
        <v>0.6</v>
      </c>
      <c r="U85" s="83">
        <v>126.6</v>
      </c>
      <c r="V85" s="46">
        <v>14.9</v>
      </c>
      <c r="W85" s="45">
        <v>0.6</v>
      </c>
      <c r="X85" s="48">
        <v>126.6</v>
      </c>
      <c r="Y85" s="71">
        <v>68114.059206035716</v>
      </c>
    </row>
    <row r="86" spans="1:25" s="81" customFormat="1" ht="15" thickBot="1">
      <c r="A86" s="123" t="s">
        <v>112</v>
      </c>
      <c r="B86" s="9"/>
      <c r="C86" s="137">
        <v>38292</v>
      </c>
      <c r="D86" s="95">
        <v>46000</v>
      </c>
      <c r="E86" s="85">
        <v>46000</v>
      </c>
      <c r="F86" s="85">
        <v>66000</v>
      </c>
      <c r="G86" s="85">
        <v>66000</v>
      </c>
      <c r="H86" s="38">
        <v>10.199999999999999</v>
      </c>
      <c r="I86" s="38">
        <v>10.199999999999999</v>
      </c>
      <c r="J86" s="39">
        <v>10.199999999999999</v>
      </c>
      <c r="K86" s="97">
        <v>0</v>
      </c>
      <c r="L86" s="85">
        <v>9.8000000000000007</v>
      </c>
      <c r="M86" s="107">
        <v>3.4</v>
      </c>
      <c r="N86" s="85">
        <v>10000</v>
      </c>
      <c r="O86" s="16">
        <v>44440</v>
      </c>
      <c r="P86" s="85">
        <v>100</v>
      </c>
      <c r="Q86" s="85">
        <v>32</v>
      </c>
      <c r="R86" s="107">
        <v>2</v>
      </c>
      <c r="S86" s="39">
        <v>0.3</v>
      </c>
      <c r="T86" s="39">
        <v>0.6</v>
      </c>
      <c r="U86" s="85">
        <v>60</v>
      </c>
      <c r="V86" s="51">
        <v>9.8000000000000007</v>
      </c>
      <c r="W86" s="55">
        <v>0.6</v>
      </c>
      <c r="X86" s="56">
        <v>60</v>
      </c>
      <c r="Y86" s="72">
        <v>62614.059206035723</v>
      </c>
    </row>
    <row r="87" spans="1:25">
      <c r="A87" s="123" t="s">
        <v>84</v>
      </c>
      <c r="B87" s="14" t="s">
        <v>91</v>
      </c>
      <c r="C87" s="136">
        <v>37446</v>
      </c>
      <c r="D87" s="93">
        <v>43000</v>
      </c>
      <c r="E87" s="83">
        <v>43000</v>
      </c>
      <c r="F87" s="83">
        <v>66000</v>
      </c>
      <c r="G87" s="83">
        <v>66000</v>
      </c>
      <c r="H87" s="36">
        <v>2.2000000000000002</v>
      </c>
      <c r="I87" s="36">
        <v>9.3000000000000007</v>
      </c>
      <c r="J87" s="36">
        <v>11.7</v>
      </c>
      <c r="K87" s="98">
        <v>0</v>
      </c>
      <c r="L87" s="84">
        <v>11.3</v>
      </c>
      <c r="M87" s="106">
        <v>3.34</v>
      </c>
      <c r="N87" s="84">
        <v>10000</v>
      </c>
      <c r="O87" s="18">
        <v>44440</v>
      </c>
      <c r="P87" s="83">
        <v>100</v>
      </c>
      <c r="Q87" s="83">
        <v>32</v>
      </c>
      <c r="R87" s="86">
        <v>2</v>
      </c>
      <c r="S87" s="38">
        <v>0.3</v>
      </c>
      <c r="T87" s="38">
        <v>0.48</v>
      </c>
      <c r="U87" s="83">
        <v>48</v>
      </c>
      <c r="V87" s="46">
        <v>11.3</v>
      </c>
      <c r="W87" s="45">
        <v>0.48</v>
      </c>
      <c r="X87" s="48">
        <v>48</v>
      </c>
      <c r="Y87" s="71">
        <v>52133.072125817554</v>
      </c>
    </row>
    <row r="88" spans="1:25">
      <c r="A88" s="123" t="s">
        <v>85</v>
      </c>
      <c r="B88" s="8"/>
      <c r="C88" s="136">
        <v>38081</v>
      </c>
      <c r="D88" s="93">
        <v>43000</v>
      </c>
      <c r="E88" s="83">
        <v>43000</v>
      </c>
      <c r="F88" s="83">
        <v>66000</v>
      </c>
      <c r="G88" s="83">
        <v>66000</v>
      </c>
      <c r="H88" s="38">
        <v>2.2000000000000002</v>
      </c>
      <c r="I88" s="38">
        <v>9.3000000000000007</v>
      </c>
      <c r="J88" s="38">
        <v>11.7</v>
      </c>
      <c r="K88" s="98">
        <v>0</v>
      </c>
      <c r="L88" s="83">
        <v>15</v>
      </c>
      <c r="M88" s="86">
        <v>3.72</v>
      </c>
      <c r="N88" s="83">
        <v>21000</v>
      </c>
      <c r="O88" s="82">
        <v>44440</v>
      </c>
      <c r="P88" s="83">
        <v>211</v>
      </c>
      <c r="Q88" s="83">
        <v>32</v>
      </c>
      <c r="R88" s="86">
        <v>2</v>
      </c>
      <c r="S88" s="38">
        <v>0.3</v>
      </c>
      <c r="T88" s="38">
        <v>0.63</v>
      </c>
      <c r="U88" s="83">
        <v>132.93</v>
      </c>
      <c r="V88" s="46">
        <v>15</v>
      </c>
      <c r="W88" s="45">
        <v>0.63</v>
      </c>
      <c r="X88" s="48">
        <v>132.93</v>
      </c>
      <c r="Y88" s="71">
        <v>67400.084696466365</v>
      </c>
    </row>
    <row r="89" spans="1:25" ht="15" thickBot="1">
      <c r="A89" s="123" t="s">
        <v>113</v>
      </c>
      <c r="B89" s="9"/>
      <c r="C89" s="137">
        <v>38292</v>
      </c>
      <c r="D89" s="95">
        <v>43000</v>
      </c>
      <c r="E89" s="85">
        <v>43000</v>
      </c>
      <c r="F89" s="85">
        <v>66000</v>
      </c>
      <c r="G89" s="85">
        <v>66000</v>
      </c>
      <c r="H89" s="39">
        <v>2.2000000000000002</v>
      </c>
      <c r="I89" s="39">
        <v>9.3000000000000007</v>
      </c>
      <c r="J89" s="39">
        <v>11.7</v>
      </c>
      <c r="K89" s="97">
        <v>0</v>
      </c>
      <c r="L89" s="85">
        <v>9.8000000000000007</v>
      </c>
      <c r="M89" s="107">
        <v>3.4</v>
      </c>
      <c r="N89" s="85">
        <v>10000</v>
      </c>
      <c r="O89" s="16">
        <v>44440</v>
      </c>
      <c r="P89" s="85">
        <v>100</v>
      </c>
      <c r="Q89" s="85">
        <v>32</v>
      </c>
      <c r="R89" s="107">
        <v>2</v>
      </c>
      <c r="S89" s="39">
        <v>0.3</v>
      </c>
      <c r="T89" s="39">
        <v>0.62</v>
      </c>
      <c r="U89" s="85">
        <v>62</v>
      </c>
      <c r="V89" s="51">
        <v>9.8000000000000007</v>
      </c>
      <c r="W89" s="55">
        <v>0.62</v>
      </c>
      <c r="X89" s="56">
        <v>62</v>
      </c>
      <c r="Y89" s="72">
        <v>61292.046116357044</v>
      </c>
    </row>
    <row r="90" spans="1:25" ht="15" thickBot="1">
      <c r="A90" s="164" t="s">
        <v>71</v>
      </c>
      <c r="B90" s="165"/>
      <c r="C90" s="165"/>
      <c r="D90" s="165"/>
      <c r="E90" s="165"/>
      <c r="F90" s="165"/>
      <c r="G90" s="165"/>
      <c r="H90" s="165"/>
      <c r="I90" s="165"/>
      <c r="J90" s="165"/>
      <c r="K90" s="165"/>
      <c r="L90" s="165"/>
      <c r="M90" s="165"/>
      <c r="N90" s="165"/>
      <c r="O90" s="165"/>
      <c r="P90" s="165"/>
      <c r="Q90" s="165"/>
      <c r="R90" s="165"/>
      <c r="S90" s="165"/>
      <c r="T90" s="165"/>
      <c r="U90" s="165"/>
      <c r="V90" s="165"/>
      <c r="W90" s="165"/>
      <c r="X90" s="165"/>
      <c r="Y90" s="166"/>
    </row>
    <row r="91" spans="1:25" ht="17" thickBot="1">
      <c r="A91" s="153" t="s">
        <v>50</v>
      </c>
      <c r="B91" s="99" t="s">
        <v>51</v>
      </c>
      <c r="C91" s="145" t="s">
        <v>16</v>
      </c>
      <c r="D91" s="141" t="s">
        <v>126</v>
      </c>
      <c r="E91" s="142" t="s">
        <v>127</v>
      </c>
      <c r="F91" s="142" t="s">
        <v>7</v>
      </c>
      <c r="G91" s="142" t="s">
        <v>8</v>
      </c>
      <c r="H91" s="143" t="s">
        <v>12</v>
      </c>
      <c r="I91" s="143" t="s">
        <v>68</v>
      </c>
      <c r="J91" s="143" t="s">
        <v>97</v>
      </c>
      <c r="K91" s="144" t="s">
        <v>9</v>
      </c>
      <c r="L91" s="142" t="s">
        <v>96</v>
      </c>
      <c r="M91" s="142" t="s">
        <v>10</v>
      </c>
      <c r="N91" s="142" t="s">
        <v>11</v>
      </c>
      <c r="O91" s="142" t="s">
        <v>13</v>
      </c>
      <c r="P91" s="147" t="s">
        <v>128</v>
      </c>
      <c r="Q91" s="147" t="s">
        <v>133</v>
      </c>
      <c r="R91" s="147" t="s">
        <v>168</v>
      </c>
      <c r="S91" s="142" t="s">
        <v>5</v>
      </c>
      <c r="T91" s="148" t="s">
        <v>167</v>
      </c>
      <c r="U91" s="149" t="s">
        <v>129</v>
      </c>
      <c r="V91" s="150" t="s">
        <v>86</v>
      </c>
      <c r="W91" s="151" t="s">
        <v>166</v>
      </c>
      <c r="X91" s="150" t="s">
        <v>130</v>
      </c>
      <c r="Y91" s="152" t="s">
        <v>123</v>
      </c>
    </row>
    <row r="92" spans="1:25" s="5" customFormat="1">
      <c r="A92" s="125" t="s">
        <v>114</v>
      </c>
      <c r="B92" s="14" t="s">
        <v>63</v>
      </c>
      <c r="C92" s="34">
        <v>35986</v>
      </c>
      <c r="D92" s="18">
        <v>1800</v>
      </c>
      <c r="E92" s="43">
        <v>840</v>
      </c>
      <c r="F92" s="43">
        <v>25000</v>
      </c>
      <c r="G92" s="43">
        <v>110000</v>
      </c>
      <c r="H92" s="40">
        <v>4</v>
      </c>
      <c r="I92" s="40">
        <v>6.1</v>
      </c>
      <c r="J92" s="40">
        <v>6.1</v>
      </c>
      <c r="K92" s="53">
        <v>19000</v>
      </c>
      <c r="L92" s="43">
        <v>23</v>
      </c>
      <c r="M92" s="112">
        <v>1.7</v>
      </c>
      <c r="N92" s="43">
        <v>8700</v>
      </c>
      <c r="O92" s="18">
        <v>44440</v>
      </c>
      <c r="P92" s="43">
        <v>20</v>
      </c>
      <c r="Q92" s="43">
        <v>15</v>
      </c>
      <c r="R92" s="112">
        <v>-33.4</v>
      </c>
      <c r="S92" s="40">
        <v>0.3</v>
      </c>
      <c r="T92" s="60">
        <v>12.4</v>
      </c>
      <c r="U92" s="65">
        <v>248</v>
      </c>
      <c r="V92" s="48">
        <v>4.6119599763027264</v>
      </c>
      <c r="W92" s="45">
        <v>7.6571824145965888</v>
      </c>
      <c r="X92" s="114">
        <v>153.14364829193178</v>
      </c>
      <c r="Y92" s="74">
        <v>42937.804566959079</v>
      </c>
    </row>
    <row r="93" spans="1:25" s="5" customFormat="1">
      <c r="A93" s="125" t="s">
        <v>115</v>
      </c>
      <c r="B93" s="88"/>
      <c r="C93" s="132">
        <v>35987</v>
      </c>
      <c r="D93" s="82">
        <v>1800</v>
      </c>
      <c r="E93" s="82">
        <v>840</v>
      </c>
      <c r="F93" s="82">
        <v>25000</v>
      </c>
      <c r="G93" s="82">
        <v>110000</v>
      </c>
      <c r="H93" s="26">
        <v>4</v>
      </c>
      <c r="I93" s="26">
        <v>6.1</v>
      </c>
      <c r="J93" s="26">
        <v>6.1</v>
      </c>
      <c r="K93" s="30">
        <v>19000</v>
      </c>
      <c r="L93" s="44">
        <v>22</v>
      </c>
      <c r="M93" s="82">
        <v>1.8</v>
      </c>
      <c r="N93" s="44">
        <v>8700</v>
      </c>
      <c r="O93" s="82">
        <v>44440</v>
      </c>
      <c r="P93" s="44">
        <v>20</v>
      </c>
      <c r="Q93" s="44">
        <v>15</v>
      </c>
      <c r="R93" s="87">
        <v>-33.4</v>
      </c>
      <c r="S93" s="26">
        <v>0.3</v>
      </c>
      <c r="T93" s="62">
        <v>11.8</v>
      </c>
      <c r="U93" s="66">
        <v>236</v>
      </c>
      <c r="V93" s="48">
        <v>4.0470736911906329</v>
      </c>
      <c r="W93" s="45">
        <v>7.0571824145965909</v>
      </c>
      <c r="X93" s="114">
        <v>141.14364829193181</v>
      </c>
      <c r="Y93" s="74">
        <v>41522.77859725491</v>
      </c>
    </row>
    <row r="94" spans="1:25" s="5" customFormat="1" ht="15" thickBot="1">
      <c r="A94" s="125" t="s">
        <v>116</v>
      </c>
      <c r="B94" s="15"/>
      <c r="C94" s="133">
        <v>35988</v>
      </c>
      <c r="D94" s="16">
        <v>1800</v>
      </c>
      <c r="E94" s="16">
        <v>840</v>
      </c>
      <c r="F94" s="16">
        <v>25000</v>
      </c>
      <c r="G94" s="16">
        <v>110000</v>
      </c>
      <c r="H94" s="41">
        <v>4</v>
      </c>
      <c r="I94" s="41">
        <v>6.1</v>
      </c>
      <c r="J94" s="41">
        <v>6.1</v>
      </c>
      <c r="K94" s="54">
        <v>19000</v>
      </c>
      <c r="L94" s="49">
        <v>22</v>
      </c>
      <c r="M94" s="16">
        <v>1.9</v>
      </c>
      <c r="N94" s="49">
        <v>8700</v>
      </c>
      <c r="O94" s="16">
        <v>44440</v>
      </c>
      <c r="P94" s="49">
        <v>20</v>
      </c>
      <c r="Q94" s="49">
        <v>15</v>
      </c>
      <c r="R94" s="160">
        <v>-33.4</v>
      </c>
      <c r="S94" s="41">
        <v>0.3</v>
      </c>
      <c r="T94" s="61">
        <v>11.5</v>
      </c>
      <c r="U94" s="63">
        <v>230</v>
      </c>
      <c r="V94" s="56">
        <v>3.8210895712815378</v>
      </c>
      <c r="W94" s="55">
        <v>6.7571824145965902</v>
      </c>
      <c r="X94" s="117">
        <v>135.14364829193181</v>
      </c>
      <c r="Y94" s="75">
        <v>40808.380532851865</v>
      </c>
    </row>
    <row r="95" spans="1:25" s="5" customFormat="1">
      <c r="A95" s="125" t="s">
        <v>117</v>
      </c>
      <c r="B95" s="10" t="s">
        <v>64</v>
      </c>
      <c r="C95" s="34">
        <v>35970</v>
      </c>
      <c r="D95" s="18">
        <v>1700</v>
      </c>
      <c r="E95" s="43">
        <v>670</v>
      </c>
      <c r="F95" s="43">
        <v>4600</v>
      </c>
      <c r="G95" s="43">
        <v>38000</v>
      </c>
      <c r="H95" s="40">
        <v>2.1</v>
      </c>
      <c r="I95" s="40">
        <v>4.7</v>
      </c>
      <c r="J95" s="40">
        <v>4.0999999999999996</v>
      </c>
      <c r="K95" s="53">
        <v>4300</v>
      </c>
      <c r="L95" s="43">
        <v>24</v>
      </c>
      <c r="M95" s="18">
        <v>1.1000000000000001</v>
      </c>
      <c r="N95" s="43">
        <v>11000</v>
      </c>
      <c r="O95" s="18">
        <v>44440</v>
      </c>
      <c r="P95" s="43">
        <v>8</v>
      </c>
      <c r="Q95" s="43">
        <v>30</v>
      </c>
      <c r="R95" s="112">
        <v>-25.5</v>
      </c>
      <c r="S95" s="40">
        <v>0.3</v>
      </c>
      <c r="T95" s="60">
        <v>12</v>
      </c>
      <c r="U95" s="65">
        <v>96</v>
      </c>
      <c r="V95" s="48">
        <v>16.635268030868957</v>
      </c>
      <c r="W95" s="45">
        <v>10.744476181942471</v>
      </c>
      <c r="X95" s="114">
        <v>85.955809455539764</v>
      </c>
      <c r="Y95" s="74">
        <v>28400.37891258793</v>
      </c>
    </row>
    <row r="96" spans="1:25" s="5" customFormat="1">
      <c r="A96" s="125" t="s">
        <v>118</v>
      </c>
      <c r="B96" s="8"/>
      <c r="C96" s="132">
        <v>35971</v>
      </c>
      <c r="D96" s="82">
        <v>1700</v>
      </c>
      <c r="E96" s="82">
        <v>670</v>
      </c>
      <c r="F96" s="82">
        <v>4600</v>
      </c>
      <c r="G96" s="82">
        <v>38000</v>
      </c>
      <c r="H96" s="26">
        <v>2.1</v>
      </c>
      <c r="I96" s="26">
        <v>4.7</v>
      </c>
      <c r="J96" s="26">
        <v>4.0999999999999996</v>
      </c>
      <c r="K96" s="30">
        <v>4300</v>
      </c>
      <c r="L96" s="44">
        <v>24</v>
      </c>
      <c r="M96" s="82">
        <v>1.2</v>
      </c>
      <c r="N96" s="44">
        <v>11000</v>
      </c>
      <c r="O96" s="82">
        <v>44440</v>
      </c>
      <c r="P96" s="44">
        <v>8</v>
      </c>
      <c r="Q96" s="44">
        <v>30</v>
      </c>
      <c r="R96" s="87">
        <v>-25.5</v>
      </c>
      <c r="S96" s="62">
        <v>0.3</v>
      </c>
      <c r="T96" s="62">
        <v>12.3</v>
      </c>
      <c r="U96" s="66">
        <v>98.4</v>
      </c>
      <c r="V96" s="48">
        <v>16.792880048961848</v>
      </c>
      <c r="W96" s="45">
        <v>11.044476181942471</v>
      </c>
      <c r="X96" s="114">
        <v>88.35580945553977</v>
      </c>
      <c r="Y96" s="74">
        <v>28808.847354474965</v>
      </c>
    </row>
    <row r="97" spans="1:25" s="5" customFormat="1" ht="15" thickBot="1">
      <c r="A97" s="125" t="s">
        <v>119</v>
      </c>
      <c r="B97" s="9"/>
      <c r="C97" s="133">
        <v>35972</v>
      </c>
      <c r="D97" s="16">
        <v>1700</v>
      </c>
      <c r="E97" s="16">
        <v>670</v>
      </c>
      <c r="F97" s="16">
        <v>4600</v>
      </c>
      <c r="G97" s="16">
        <v>38000</v>
      </c>
      <c r="H97" s="41">
        <v>2.1</v>
      </c>
      <c r="I97" s="41">
        <v>4.7</v>
      </c>
      <c r="J97" s="41">
        <v>4.0999999999999996</v>
      </c>
      <c r="K97" s="54">
        <v>4300</v>
      </c>
      <c r="L97" s="63">
        <v>25</v>
      </c>
      <c r="M97" s="113">
        <v>1.3</v>
      </c>
      <c r="N97" s="63">
        <v>11000</v>
      </c>
      <c r="O97" s="113">
        <v>44440</v>
      </c>
      <c r="P97" s="63">
        <v>8</v>
      </c>
      <c r="Q97" s="63">
        <v>30</v>
      </c>
      <c r="R97" s="161">
        <v>-25.5</v>
      </c>
      <c r="S97" s="61">
        <v>0.3</v>
      </c>
      <c r="T97" s="61">
        <v>14.6</v>
      </c>
      <c r="U97" s="63">
        <v>116.8</v>
      </c>
      <c r="V97" s="56">
        <v>18.551354972134494</v>
      </c>
      <c r="W97" s="55">
        <v>13.34447618194247</v>
      </c>
      <c r="X97" s="117">
        <v>106.75580945553976</v>
      </c>
      <c r="Y97" s="75">
        <v>31802.582111016713</v>
      </c>
    </row>
    <row r="98" spans="1:25" ht="15" thickBot="1">
      <c r="A98" s="164" t="s">
        <v>65</v>
      </c>
      <c r="B98" s="165"/>
      <c r="C98" s="165"/>
      <c r="D98" s="165"/>
      <c r="E98" s="165"/>
      <c r="F98" s="165"/>
      <c r="G98" s="165"/>
      <c r="H98" s="165"/>
      <c r="I98" s="165"/>
      <c r="J98" s="165"/>
      <c r="K98" s="165"/>
      <c r="L98" s="165"/>
      <c r="M98" s="165"/>
      <c r="N98" s="165"/>
      <c r="O98" s="165"/>
      <c r="P98" s="165"/>
      <c r="Q98" s="165"/>
      <c r="R98" s="165"/>
      <c r="S98" s="165"/>
      <c r="T98" s="165"/>
      <c r="U98" s="165"/>
      <c r="V98" s="165"/>
      <c r="W98" s="165"/>
      <c r="X98" s="165"/>
      <c r="Y98" s="166"/>
    </row>
    <row r="99" spans="1:25" ht="17" thickBot="1">
      <c r="A99" s="153" t="s">
        <v>50</v>
      </c>
      <c r="B99" s="118" t="s">
        <v>51</v>
      </c>
      <c r="C99" s="146" t="s">
        <v>16</v>
      </c>
      <c r="D99" s="141" t="s">
        <v>126</v>
      </c>
      <c r="E99" s="142" t="s">
        <v>127</v>
      </c>
      <c r="F99" s="142" t="s">
        <v>7</v>
      </c>
      <c r="G99" s="142" t="s">
        <v>8</v>
      </c>
      <c r="H99" s="143" t="s">
        <v>12</v>
      </c>
      <c r="I99" s="143" t="s">
        <v>68</v>
      </c>
      <c r="J99" s="143" t="s">
        <v>97</v>
      </c>
      <c r="K99" s="144" t="s">
        <v>9</v>
      </c>
      <c r="L99" s="142" t="s">
        <v>96</v>
      </c>
      <c r="M99" s="142" t="s">
        <v>10</v>
      </c>
      <c r="N99" s="142" t="s">
        <v>11</v>
      </c>
      <c r="O99" s="142" t="s">
        <v>13</v>
      </c>
      <c r="P99" s="147" t="s">
        <v>128</v>
      </c>
      <c r="Q99" s="147" t="s">
        <v>133</v>
      </c>
      <c r="R99" s="147" t="s">
        <v>168</v>
      </c>
      <c r="S99" s="142" t="s">
        <v>5</v>
      </c>
      <c r="T99" s="148" t="s">
        <v>167</v>
      </c>
      <c r="U99" s="149" t="s">
        <v>129</v>
      </c>
      <c r="V99" s="150" t="s">
        <v>86</v>
      </c>
      <c r="W99" s="151" t="s">
        <v>166</v>
      </c>
      <c r="X99" s="150" t="s">
        <v>130</v>
      </c>
      <c r="Y99" s="152" t="s">
        <v>123</v>
      </c>
    </row>
    <row r="100" spans="1:25" s="5" customFormat="1" ht="15" thickBot="1">
      <c r="A100" s="126">
        <v>33</v>
      </c>
      <c r="B100" s="31" t="s">
        <v>66</v>
      </c>
      <c r="C100" s="140"/>
      <c r="D100" s="16">
        <f>Geometry!D100</f>
        <v>100000</v>
      </c>
      <c r="E100" s="16">
        <f>Geometry!E100</f>
        <v>35700</v>
      </c>
      <c r="F100" s="16">
        <f>Geometry!F100</f>
        <v>32000</v>
      </c>
      <c r="G100" s="16">
        <f>Geometry!G100</f>
        <v>96000</v>
      </c>
      <c r="H100" s="41">
        <f>Geometry!M100</f>
        <v>7.41</v>
      </c>
      <c r="I100" s="41">
        <f>Geometry!N100</f>
        <v>9.5299999999999994</v>
      </c>
      <c r="J100" s="41">
        <f>Geometry!O100</f>
        <v>8.82</v>
      </c>
      <c r="K100" s="54">
        <f>Geometry!P100</f>
        <v>33000</v>
      </c>
      <c r="L100" s="17"/>
      <c r="M100" s="17">
        <v>1.2</v>
      </c>
      <c r="N100" s="17">
        <v>10000</v>
      </c>
      <c r="O100" s="17">
        <v>44440</v>
      </c>
      <c r="P100" s="52"/>
      <c r="Q100" s="52">
        <v>35</v>
      </c>
      <c r="R100" s="52">
        <v>-1</v>
      </c>
      <c r="S100" s="42">
        <v>0.6</v>
      </c>
      <c r="T100" s="67"/>
      <c r="U100" s="68"/>
      <c r="V100" s="69"/>
      <c r="W100" s="70"/>
      <c r="X100" s="116"/>
      <c r="Y100" s="76"/>
    </row>
    <row r="101" spans="1:25">
      <c r="S101" s="38"/>
    </row>
  </sheetData>
  <mergeCells count="6">
    <mergeCell ref="A48:Y48"/>
    <mergeCell ref="A3:Y3"/>
    <mergeCell ref="A98:Y98"/>
    <mergeCell ref="A90:Y90"/>
    <mergeCell ref="A56:Y56"/>
    <mergeCell ref="A52:Y52"/>
  </mergeCells>
  <pageMargins left="0.7" right="0.7" top="0.75" bottom="0.75" header="0.3" footer="0.3"/>
  <pageSetup paperSize="8" scale="36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Definition</vt:lpstr>
      <vt:lpstr>Geometry</vt:lpstr>
      <vt:lpstr>Salinity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Hubert Savenije</cp:lastModifiedBy>
  <cp:lastPrinted>2014-08-22T12:06:55Z</cp:lastPrinted>
  <dcterms:created xsi:type="dcterms:W3CDTF">2012-10-22T12:17:07Z</dcterms:created>
  <dcterms:modified xsi:type="dcterms:W3CDTF">2015-11-16T13:53:23Z</dcterms:modified>
</cp:coreProperties>
</file>